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10" yWindow="-110" windowWidth="19420" windowHeight="11020"/>
  </bookViews>
  <sheets>
    <sheet name="Total Report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6" i="1" l="1"/>
  <c r="E27" i="1" l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R38" i="1"/>
  <c r="P38" i="1"/>
  <c r="O38" i="1"/>
  <c r="N38" i="1"/>
  <c r="M38" i="1"/>
  <c r="L38" i="1"/>
  <c r="K38" i="1"/>
  <c r="J38" i="1"/>
  <c r="I38" i="1"/>
  <c r="H38" i="1"/>
  <c r="G38" i="1"/>
  <c r="F38" i="1"/>
  <c r="R37" i="1"/>
  <c r="Q37" i="1"/>
  <c r="P37" i="1"/>
  <c r="O37" i="1"/>
  <c r="M37" i="1"/>
  <c r="L37" i="1"/>
  <c r="K37" i="1"/>
  <c r="J37" i="1"/>
  <c r="I37" i="1"/>
  <c r="H37" i="1"/>
  <c r="G37" i="1"/>
  <c r="F37" i="1"/>
  <c r="R36" i="1"/>
  <c r="P36" i="1"/>
  <c r="O36" i="1"/>
  <c r="N36" i="1"/>
  <c r="M36" i="1"/>
  <c r="L36" i="1"/>
  <c r="K36" i="1"/>
  <c r="J36" i="1"/>
  <c r="I36" i="1"/>
  <c r="H36" i="1"/>
  <c r="G36" i="1"/>
  <c r="R35" i="1"/>
  <c r="P35" i="1"/>
  <c r="O35" i="1"/>
  <c r="M35" i="1"/>
  <c r="L35" i="1"/>
  <c r="K35" i="1"/>
  <c r="J35" i="1"/>
  <c r="I35" i="1"/>
  <c r="H35" i="1"/>
  <c r="G35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R27" i="1"/>
  <c r="Q27" i="1"/>
  <c r="P27" i="1"/>
  <c r="O27" i="1"/>
  <c r="N27" i="1"/>
  <c r="L27" i="1"/>
  <c r="K27" i="1"/>
  <c r="J27" i="1"/>
  <c r="I27" i="1"/>
  <c r="H27" i="1"/>
  <c r="G27" i="1"/>
  <c r="F27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R9" i="1"/>
  <c r="Q9" i="1"/>
  <c r="P9" i="1"/>
  <c r="O9" i="1"/>
  <c r="N9" i="1"/>
  <c r="M9" i="1"/>
  <c r="L9" i="1"/>
  <c r="K9" i="1"/>
  <c r="J9" i="1"/>
  <c r="I9" i="1"/>
  <c r="H9" i="1"/>
  <c r="G9" i="1"/>
  <c r="F9" i="1"/>
  <c r="R8" i="1"/>
  <c r="Q8" i="1"/>
  <c r="P8" i="1"/>
  <c r="O8" i="1"/>
  <c r="N8" i="1"/>
  <c r="M8" i="1"/>
  <c r="L8" i="1"/>
  <c r="K8" i="1"/>
  <c r="J8" i="1"/>
  <c r="I8" i="1"/>
  <c r="H8" i="1"/>
  <c r="G8" i="1"/>
  <c r="F8" i="1"/>
  <c r="E22" i="1" l="1"/>
  <c r="E21" i="1"/>
  <c r="E19" i="1"/>
  <c r="E23" i="1"/>
  <c r="E31" i="1"/>
  <c r="E11" i="1"/>
  <c r="E13" i="1"/>
  <c r="E12" i="1"/>
  <c r="E37" i="1"/>
  <c r="E8" i="1"/>
  <c r="E9" i="1"/>
  <c r="E10" i="1"/>
  <c r="E38" i="1"/>
  <c r="E14" i="1"/>
  <c r="E16" i="1"/>
  <c r="E18" i="1"/>
  <c r="E26" i="1"/>
  <c r="E30" i="1"/>
  <c r="E34" i="1"/>
  <c r="E20" i="1"/>
  <c r="E24" i="1"/>
  <c r="E32" i="1"/>
  <c r="E25" i="1"/>
  <c r="E29" i="1"/>
  <c r="E33" i="1"/>
  <c r="E35" i="1"/>
  <c r="E17" i="1"/>
</calcChain>
</file>

<file path=xl/sharedStrings.xml><?xml version="1.0" encoding="utf-8"?>
<sst xmlns="http://schemas.openxmlformats.org/spreadsheetml/2006/main" count="66" uniqueCount="57">
  <si>
    <t>COVID-19 को पहिचान, रोकथाम, परिक्षण तथा उपचारको सन्दर्भमा जिल्लाबाट भए गरेका कार्यहरुको दैनिक प्रतिबेदन फारम</t>
  </si>
  <si>
    <t xml:space="preserve">  </t>
  </si>
  <si>
    <t xml:space="preserve">जिल्ला : बागमती प्रदेश </t>
  </si>
  <si>
    <t>क्र.सं.</t>
  </si>
  <si>
    <t>विवरण</t>
  </si>
  <si>
    <t>जम्मा संख्या</t>
  </si>
  <si>
    <t>जिल्लागत विवरण</t>
  </si>
  <si>
    <t>काठमाण्डौ</t>
  </si>
  <si>
    <t>ललितपुर</t>
  </si>
  <si>
    <t>भक्तपुर</t>
  </si>
  <si>
    <t>रसुवा</t>
  </si>
  <si>
    <t>नुवाकोट</t>
  </si>
  <si>
    <t>धादिङ</t>
  </si>
  <si>
    <t>चितवन</t>
  </si>
  <si>
    <t>सिन्धुली</t>
  </si>
  <si>
    <t>मकवानपुर</t>
  </si>
  <si>
    <t>रामेछाप</t>
  </si>
  <si>
    <t>दोलखा</t>
  </si>
  <si>
    <t>काभ्रे</t>
  </si>
  <si>
    <t>सिन्धुपाल्चोक</t>
  </si>
  <si>
    <t>कैफियत</t>
  </si>
  <si>
    <t>क्वारेन्टाइन व्यवस्थापन</t>
  </si>
  <si>
    <t>हाल तयारी अबस्थामा रहेका क्वारेन्टाइन बेडहरु संख्या</t>
  </si>
  <si>
    <t xml:space="preserve"> तयारीक्रममा/ योजनामा रहेको  थप क्वारेन्टाइन बेड संख्या</t>
  </si>
  <si>
    <t xml:space="preserve">संस्थागत  क्वारेन्टाइनमा  बसिरहेका व्यक्तिहरु </t>
  </si>
  <si>
    <t>कुल जम्मा संख्या</t>
  </si>
  <si>
    <t xml:space="preserve">होम  क्वारेन्टाइनमा  बसिरहेका व्यक्तिहरु </t>
  </si>
  <si>
    <t>२</t>
  </si>
  <si>
    <t>आइसोलेसन बेड व्यवस्थापन</t>
  </si>
  <si>
    <t xml:space="preserve"> तयारी अवस्थामा रहेको आइसोलेसन बेड संख्या</t>
  </si>
  <si>
    <t xml:space="preserve"> तयारीको क्रममा/ योजनामा रहेको थप आइसोलेसन बेड संख्या</t>
  </si>
  <si>
    <t xml:space="preserve">गएको २४ घण्टा भित्र आइसोलेसनमा रहेका नयाँ थपिएका शंकास्पद बिरामी संख्या </t>
  </si>
  <si>
    <t>गएको २४ घण्टा भित्र आइसोलेसनमा रहेका मध्ये निको भएर डिस्चार्ज गरिएका बिरामी संख्या</t>
  </si>
  <si>
    <t>गएको २४ घण्टा भित्र आइसोलेसनमा रहेका मध्ये रेफर गरिएका बिरामी संख्या</t>
  </si>
  <si>
    <t>गएको २४ घण्टा भित्र आइसोलेसनमा रहेका मध्ये मृत्यु भएका बिरामी संख्या</t>
  </si>
  <si>
    <t>ल्याब परिक्षण</t>
  </si>
  <si>
    <t>महिला (‍+ve)</t>
  </si>
  <si>
    <t>महिला (‍-ve)</t>
  </si>
  <si>
    <t>पुरुष (‍+ve)</t>
  </si>
  <si>
    <t xml:space="preserve">पुरुष (‍-ve) </t>
  </si>
  <si>
    <t>अन्य  (-ve)</t>
  </si>
  <si>
    <t>अन्य  (+ve)</t>
  </si>
  <si>
    <t>जम्मा स्वाव परिक्षणको लागि पठाएको संख्या</t>
  </si>
  <si>
    <t>महिलाको  (+ve)</t>
  </si>
  <si>
    <t>महिलाको  (-ve)</t>
  </si>
  <si>
    <t>पुरुषको   (+ve)</t>
  </si>
  <si>
    <t>पुरुषको  (-ve)</t>
  </si>
  <si>
    <t>हालसम्म किटजन्य रोग अनुसन्धान तथा तालिम केन्द्र प्रयोगशालाको PCR को नतिजा</t>
  </si>
  <si>
    <t>किटजन्य रोग अनुसन्धान तथा तालिम केन्द्र, हेटौडा प्रयोगशालामा भएको परिक्षणको  २४ घण्टा भित्रको नतिजा विवरण  (अघिल्लो दिनको 2 बजे देखि  रिपोर्टीङ गर्ने दिनको २ बजे सम्म)</t>
  </si>
  <si>
    <t>हाल सम्म RDT परीक्षण गरीएको संख्या</t>
  </si>
  <si>
    <t>हाल सम्म RDT परीक्षणमा पोजेटिभ संख्या</t>
  </si>
  <si>
    <t xml:space="preserve">आज RDT परिक्षण गरिएको संख्या </t>
  </si>
  <si>
    <t>आज RDT परीक्षण पोजेटीभ संख्या</t>
  </si>
  <si>
    <t>प्रतिबेदन पेश गरेको मिति : २०७७/०१/०४</t>
  </si>
  <si>
    <t xml:space="preserve">प्रतिबेदन तयारी/अध्यावधिक गर्ने कर्मचारीको नाम तथा सम्पर्क नम्बर : डा. पुरुषोतम राज सेडाई/गोपाल बजगाईं </t>
  </si>
  <si>
    <t xml:space="preserve"> हाल आइशोलेशनमा बसिरहेका व्यक्तिहरु </t>
  </si>
  <si>
    <t>नोट-हाल सम्म RDT परीक्षण पोजिटिभ सङ्ख्य ८ मध्य २ जनाको PCR positive भएको र अन्यको थप  परीक्षण  बाकि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</si>
</sst>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00439]0"/>
    <numFmt numFmtId="165" formatCode="[$-4000439]0.#"/>
  </numFmts>
  <fonts count="16">
    <font>
      <sz val="11"/>
      <color theme="1"/>
      <name val="Arial"/>
    </font>
    <font>
      <sz val="11"/>
      <color rgb="FF000000"/>
      <name val="Arial"/>
    </font>
    <font>
      <sz val="11"/>
      <name val="Arial"/>
    </font>
    <font>
      <sz val="11"/>
      <color rgb="FF000000"/>
      <name val="Kalimati"/>
    </font>
    <font>
      <b/>
      <sz val="11"/>
      <color rgb="FF000000"/>
      <name val="Kalimati"/>
    </font>
    <font>
      <sz val="11"/>
      <color rgb="FF000000"/>
      <name val="Calibri"/>
    </font>
    <font>
      <b/>
      <sz val="11"/>
      <color theme="1"/>
      <name val="Pcs nepali"/>
    </font>
    <font>
      <b/>
      <sz val="11"/>
      <color theme="1"/>
      <name val="Kalimati"/>
    </font>
    <font>
      <b/>
      <sz val="10"/>
      <color rgb="FF000000"/>
      <name val="Kalimati"/>
    </font>
    <font>
      <b/>
      <sz val="11"/>
      <color rgb="FF000000"/>
      <name val="Arial"/>
    </font>
    <font>
      <sz val="11"/>
      <color theme="1"/>
      <name val="Kalimati"/>
    </font>
    <font>
      <b/>
      <sz val="14"/>
      <color rgb="FF000000"/>
      <name val="Kalimati"/>
    </font>
    <font>
      <b/>
      <sz val="11"/>
      <color rgb="FF000000"/>
      <name val="Kalimati"/>
      <charset val="1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000000"/>
      <name val="Kalimati"/>
      <charset val="1"/>
    </font>
  </fonts>
  <fills count="1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FABF8F"/>
        <bgColor rgb="FFFABF8F"/>
      </patternFill>
    </fill>
    <fill>
      <patternFill patternType="solid">
        <fgColor rgb="FFD8D8D8"/>
        <bgColor rgb="FFD8D8D8"/>
      </patternFill>
    </fill>
    <fill>
      <patternFill patternType="solid">
        <fgColor rgb="FF92D050"/>
        <bgColor rgb="FF92D050"/>
      </patternFill>
    </fill>
    <fill>
      <patternFill patternType="solid">
        <fgColor rgb="FFE36C09"/>
        <bgColor rgb="FFE36C09"/>
      </patternFill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rgb="FFFBD4B4"/>
        <bgColor rgb="FFFBD4B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BD4B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center"/>
    </xf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/>
    <xf numFmtId="0" fontId="1" fillId="2" borderId="6" xfId="0" applyFont="1" applyFill="1" applyBorder="1"/>
    <xf numFmtId="0" fontId="4" fillId="3" borderId="10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/>
    </xf>
    <xf numFmtId="164" fontId="3" fillId="4" borderId="12" xfId="0" applyNumberFormat="1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165" fontId="4" fillId="4" borderId="12" xfId="0" applyNumberFormat="1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 vertical="center"/>
    </xf>
    <xf numFmtId="0" fontId="8" fillId="4" borderId="12" xfId="0" applyFont="1" applyFill="1" applyBorder="1" applyAlignment="1">
      <alignment horizontal="left" vertical="center"/>
    </xf>
    <xf numFmtId="164" fontId="3" fillId="9" borderId="12" xfId="0" applyNumberFormat="1" applyFont="1" applyFill="1" applyBorder="1" applyAlignment="1">
      <alignment horizontal="center" vertical="center"/>
    </xf>
    <xf numFmtId="0" fontId="10" fillId="9" borderId="12" xfId="0" applyFont="1" applyFill="1" applyBorder="1" applyAlignment="1">
      <alignment horizontal="center" vertical="center"/>
    </xf>
    <xf numFmtId="0" fontId="1" fillId="8" borderId="12" xfId="0" applyFont="1" applyFill="1" applyBorder="1"/>
    <xf numFmtId="0" fontId="4" fillId="4" borderId="12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left" vertical="center"/>
    </xf>
    <xf numFmtId="0" fontId="0" fillId="4" borderId="12" xfId="0" applyFill="1" applyBorder="1" applyAlignment="1">
      <alignment horizontal="left"/>
    </xf>
    <xf numFmtId="0" fontId="0" fillId="4" borderId="12" xfId="0" applyFill="1" applyBorder="1" applyAlignment="1">
      <alignment horizontal="left" vertical="center" wrapText="1"/>
    </xf>
    <xf numFmtId="0" fontId="1" fillId="0" borderId="0" xfId="0" applyFont="1"/>
    <xf numFmtId="0" fontId="2" fillId="0" borderId="4" xfId="0" applyFont="1" applyBorder="1"/>
    <xf numFmtId="0" fontId="1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0" fillId="9" borderId="4" xfId="0" applyFont="1" applyFill="1" applyBorder="1" applyAlignment="1">
      <alignment horizontal="center" vertical="center"/>
    </xf>
    <xf numFmtId="0" fontId="12" fillId="12" borderId="12" xfId="0" applyFont="1" applyFill="1" applyBorder="1" applyAlignment="1">
      <alignment horizontal="left" vertical="center"/>
    </xf>
    <xf numFmtId="0" fontId="12" fillId="12" borderId="12" xfId="0" applyFont="1" applyFill="1" applyBorder="1" applyAlignment="1">
      <alignment horizontal="left" vertical="center" wrapText="1"/>
    </xf>
    <xf numFmtId="0" fontId="11" fillId="12" borderId="12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13" fillId="11" borderId="1" xfId="0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vertical="center" wrapText="1"/>
    </xf>
    <xf numFmtId="0" fontId="13" fillId="11" borderId="3" xfId="0" applyFont="1" applyFill="1" applyBorder="1" applyAlignment="1">
      <alignment vertical="center" wrapText="1"/>
    </xf>
    <xf numFmtId="0" fontId="13" fillId="11" borderId="1" xfId="0" applyFont="1" applyFill="1" applyBorder="1" applyAlignment="1">
      <alignment vertical="center"/>
    </xf>
    <xf numFmtId="0" fontId="13" fillId="11" borderId="3" xfId="0" applyFont="1" applyFill="1" applyBorder="1" applyAlignment="1">
      <alignment vertical="center"/>
    </xf>
    <xf numFmtId="0" fontId="3" fillId="4" borderId="10" xfId="0" applyFont="1" applyFill="1" applyBorder="1" applyAlignment="1">
      <alignment horizontal="center" vertical="center"/>
    </xf>
    <xf numFmtId="0" fontId="2" fillId="0" borderId="13" xfId="0" applyFont="1" applyBorder="1"/>
    <xf numFmtId="0" fontId="2" fillId="0" borderId="4" xfId="0" applyFont="1" applyBorder="1"/>
    <xf numFmtId="0" fontId="14" fillId="4" borderId="1" xfId="0" applyFont="1" applyFill="1" applyBorder="1" applyAlignment="1">
      <alignment vertical="center" wrapText="1"/>
    </xf>
    <xf numFmtId="0" fontId="13" fillId="0" borderId="2" xfId="0" applyFont="1" applyBorder="1"/>
    <xf numFmtId="0" fontId="13" fillId="0" borderId="3" xfId="0" applyFont="1" applyBorder="1"/>
    <xf numFmtId="0" fontId="3" fillId="4" borderId="7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11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6" xfId="0" applyFont="1" applyBorder="1"/>
    <xf numFmtId="164" fontId="3" fillId="4" borderId="7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9" fillId="9" borderId="1" xfId="0" applyFont="1" applyFill="1" applyBorder="1" applyAlignment="1">
      <alignment horizontal="left" vertical="center"/>
    </xf>
    <xf numFmtId="0" fontId="3" fillId="12" borderId="1" xfId="0" applyFont="1" applyFill="1" applyBorder="1" applyAlignment="1">
      <alignment horizontal="left"/>
    </xf>
    <xf numFmtId="0" fontId="2" fillId="11" borderId="2" xfId="0" applyFont="1" applyFill="1" applyBorder="1"/>
    <xf numFmtId="0" fontId="2" fillId="11" borderId="3" xfId="0" applyFont="1" applyFill="1" applyBorder="1"/>
    <xf numFmtId="0" fontId="3" fillId="12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2" fillId="10" borderId="15" xfId="0" applyFont="1" applyFill="1" applyBorder="1"/>
    <xf numFmtId="0" fontId="2" fillId="10" borderId="6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2" fillId="0" borderId="8" xfId="0" applyFont="1" applyBorder="1"/>
    <xf numFmtId="0" fontId="3" fillId="3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/>
    </xf>
    <xf numFmtId="0" fontId="2" fillId="0" borderId="0" xfId="0" applyFont="1"/>
    <xf numFmtId="0" fontId="0" fillId="6" borderId="1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COVID-19%20Report%20Bagmait%2001.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Report"/>
      <sheetName val="D.Report "/>
      <sheetName val="Hospital Report Only "/>
      <sheetName val="HO Report Only "/>
      <sheetName val="Lab Report Only "/>
      <sheetName val="Total Report"/>
      <sheetName val="Kathmandu"/>
      <sheetName val="Lalitpur "/>
      <sheetName val="Bhaktpur "/>
      <sheetName val="Nuwakot"/>
      <sheetName val="Rasuwa "/>
      <sheetName val="Chitwan"/>
      <sheetName val="Dhading"/>
      <sheetName val="Sindhulii"/>
      <sheetName val="Makawanpur "/>
      <sheetName val="Ramechhap"/>
      <sheetName val="Dolakha"/>
      <sheetName val="Kavre"/>
      <sheetName val="Sindupalchok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E8">
            <v>444</v>
          </cell>
        </row>
        <row r="9">
          <cell r="E9">
            <v>361</v>
          </cell>
        </row>
        <row r="22">
          <cell r="E22">
            <v>8</v>
          </cell>
        </row>
        <row r="35">
          <cell r="E35">
            <v>161</v>
          </cell>
        </row>
        <row r="37">
          <cell r="E37">
            <v>190</v>
          </cell>
        </row>
        <row r="38">
          <cell r="E38">
            <v>58</v>
          </cell>
        </row>
        <row r="77">
          <cell r="E77">
            <v>0</v>
          </cell>
        </row>
        <row r="90">
          <cell r="E90">
            <v>0</v>
          </cell>
        </row>
        <row r="103">
          <cell r="E103">
            <v>0</v>
          </cell>
        </row>
        <row r="116">
          <cell r="E116">
            <v>0</v>
          </cell>
        </row>
        <row r="145">
          <cell r="E145">
            <v>0</v>
          </cell>
        </row>
        <row r="170">
          <cell r="E170">
            <v>0</v>
          </cell>
        </row>
        <row r="171">
          <cell r="E171">
            <v>0</v>
          </cell>
        </row>
        <row r="172">
          <cell r="E172">
            <v>0</v>
          </cell>
        </row>
        <row r="173">
          <cell r="E173">
            <v>0</v>
          </cell>
        </row>
        <row r="174">
          <cell r="E174">
            <v>0</v>
          </cell>
        </row>
        <row r="175">
          <cell r="E175">
            <v>0</v>
          </cell>
        </row>
        <row r="176">
          <cell r="E176">
            <v>0</v>
          </cell>
        </row>
        <row r="177">
          <cell r="E177">
            <v>0</v>
          </cell>
        </row>
        <row r="178">
          <cell r="E178">
            <v>0</v>
          </cell>
        </row>
        <row r="179">
          <cell r="E179">
            <v>0</v>
          </cell>
        </row>
        <row r="180">
          <cell r="E180">
            <v>0</v>
          </cell>
        </row>
        <row r="181">
          <cell r="E181">
            <v>0</v>
          </cell>
        </row>
        <row r="182">
          <cell r="E182">
            <v>0</v>
          </cell>
        </row>
        <row r="183">
          <cell r="E183">
            <v>0</v>
          </cell>
        </row>
        <row r="228">
          <cell r="E228">
            <v>581</v>
          </cell>
        </row>
        <row r="229">
          <cell r="E229">
            <v>1</v>
          </cell>
        </row>
      </sheetData>
      <sheetData sheetId="7">
        <row r="8">
          <cell r="E8">
            <v>112</v>
          </cell>
        </row>
        <row r="9">
          <cell r="E9">
            <v>0</v>
          </cell>
        </row>
        <row r="22">
          <cell r="E22">
            <v>0</v>
          </cell>
        </row>
        <row r="35">
          <cell r="E35">
            <v>0</v>
          </cell>
        </row>
        <row r="37">
          <cell r="E37">
            <v>124</v>
          </cell>
        </row>
        <row r="38">
          <cell r="E38">
            <v>5</v>
          </cell>
        </row>
        <row r="77">
          <cell r="E77">
            <v>4</v>
          </cell>
        </row>
        <row r="90">
          <cell r="E90">
            <v>3</v>
          </cell>
        </row>
        <row r="103">
          <cell r="E103">
            <v>0</v>
          </cell>
        </row>
        <row r="116">
          <cell r="E116">
            <v>0</v>
          </cell>
        </row>
        <row r="145">
          <cell r="E145">
            <v>0</v>
          </cell>
        </row>
        <row r="170">
          <cell r="E170">
            <v>0</v>
          </cell>
        </row>
        <row r="171">
          <cell r="E171">
            <v>0</v>
          </cell>
        </row>
        <row r="172">
          <cell r="E172">
            <v>0</v>
          </cell>
        </row>
        <row r="173">
          <cell r="E173">
            <v>0</v>
          </cell>
        </row>
        <row r="174">
          <cell r="E174">
            <v>0</v>
          </cell>
        </row>
        <row r="175">
          <cell r="E175">
            <v>0</v>
          </cell>
        </row>
        <row r="176">
          <cell r="E176">
            <v>0</v>
          </cell>
        </row>
        <row r="177">
          <cell r="E177">
            <v>0</v>
          </cell>
        </row>
        <row r="178">
          <cell r="E178">
            <v>0</v>
          </cell>
        </row>
        <row r="179">
          <cell r="E179">
            <v>0</v>
          </cell>
        </row>
        <row r="180">
          <cell r="E180">
            <v>0</v>
          </cell>
        </row>
        <row r="181">
          <cell r="E181">
            <v>0</v>
          </cell>
        </row>
        <row r="182">
          <cell r="E182">
            <v>0</v>
          </cell>
        </row>
        <row r="183">
          <cell r="E183">
            <v>0</v>
          </cell>
        </row>
        <row r="226">
          <cell r="E226">
            <v>306</v>
          </cell>
        </row>
        <row r="227">
          <cell r="E227">
            <v>0</v>
          </cell>
        </row>
        <row r="228">
          <cell r="E228">
            <v>148</v>
          </cell>
        </row>
        <row r="229">
          <cell r="E229">
            <v>0</v>
          </cell>
        </row>
      </sheetData>
      <sheetData sheetId="8">
        <row r="8">
          <cell r="E8">
            <v>319</v>
          </cell>
        </row>
        <row r="9">
          <cell r="E9">
            <v>10</v>
          </cell>
        </row>
        <row r="22">
          <cell r="E22">
            <v>0</v>
          </cell>
        </row>
        <row r="35">
          <cell r="E35">
            <v>136</v>
          </cell>
        </row>
        <row r="37">
          <cell r="E37">
            <v>42</v>
          </cell>
        </row>
        <row r="38">
          <cell r="E38">
            <v>8</v>
          </cell>
        </row>
        <row r="77">
          <cell r="E77">
            <v>0</v>
          </cell>
        </row>
        <row r="90">
          <cell r="E90">
            <v>0</v>
          </cell>
        </row>
        <row r="103">
          <cell r="E103">
            <v>0</v>
          </cell>
        </row>
        <row r="116">
          <cell r="E116">
            <v>0</v>
          </cell>
        </row>
        <row r="145">
          <cell r="E145">
            <v>0</v>
          </cell>
        </row>
        <row r="170">
          <cell r="E170">
            <v>0</v>
          </cell>
        </row>
        <row r="171">
          <cell r="E171">
            <v>0</v>
          </cell>
        </row>
        <row r="172">
          <cell r="E172">
            <v>0</v>
          </cell>
        </row>
        <row r="173">
          <cell r="E173">
            <v>0</v>
          </cell>
        </row>
        <row r="174">
          <cell r="E174">
            <v>0</v>
          </cell>
        </row>
        <row r="175">
          <cell r="E175">
            <v>0</v>
          </cell>
        </row>
        <row r="176">
          <cell r="E176">
            <v>0</v>
          </cell>
        </row>
        <row r="177">
          <cell r="E177">
            <v>0</v>
          </cell>
        </row>
        <row r="178">
          <cell r="E178">
            <v>0</v>
          </cell>
        </row>
        <row r="179">
          <cell r="E179">
            <v>0</v>
          </cell>
        </row>
        <row r="180">
          <cell r="E180">
            <v>0</v>
          </cell>
        </row>
        <row r="181">
          <cell r="E181">
            <v>0</v>
          </cell>
        </row>
        <row r="182">
          <cell r="E182">
            <v>0</v>
          </cell>
        </row>
        <row r="183">
          <cell r="E183">
            <v>0</v>
          </cell>
        </row>
        <row r="226">
          <cell r="E226">
            <v>46</v>
          </cell>
        </row>
        <row r="227">
          <cell r="E227">
            <v>0</v>
          </cell>
        </row>
        <row r="228">
          <cell r="E228">
            <v>0</v>
          </cell>
        </row>
        <row r="229">
          <cell r="E229">
            <v>0</v>
          </cell>
        </row>
      </sheetData>
      <sheetData sheetId="9">
        <row r="8">
          <cell r="E8">
            <v>0</v>
          </cell>
        </row>
        <row r="9">
          <cell r="E9">
            <v>0</v>
          </cell>
        </row>
        <row r="22">
          <cell r="E22">
            <v>0</v>
          </cell>
        </row>
        <row r="35">
          <cell r="E35">
            <v>0</v>
          </cell>
        </row>
        <row r="37">
          <cell r="E37">
            <v>0</v>
          </cell>
        </row>
        <row r="38">
          <cell r="E38">
            <v>0</v>
          </cell>
        </row>
        <row r="77">
          <cell r="E77">
            <v>0</v>
          </cell>
        </row>
        <row r="103">
          <cell r="E103">
            <v>0</v>
          </cell>
        </row>
        <row r="116">
          <cell r="E116">
            <v>0</v>
          </cell>
        </row>
        <row r="145">
          <cell r="E145">
            <v>0</v>
          </cell>
        </row>
        <row r="170">
          <cell r="E170">
            <v>0</v>
          </cell>
        </row>
        <row r="171">
          <cell r="E171">
            <v>0</v>
          </cell>
        </row>
        <row r="172">
          <cell r="E172">
            <v>0</v>
          </cell>
        </row>
        <row r="173">
          <cell r="E173">
            <v>0</v>
          </cell>
        </row>
        <row r="174">
          <cell r="E174">
            <v>0</v>
          </cell>
        </row>
        <row r="175">
          <cell r="E175">
            <v>0</v>
          </cell>
        </row>
        <row r="176">
          <cell r="E176">
            <v>0</v>
          </cell>
        </row>
        <row r="177">
          <cell r="E177">
            <v>0</v>
          </cell>
        </row>
        <row r="178">
          <cell r="E178">
            <v>0</v>
          </cell>
        </row>
        <row r="179">
          <cell r="E179">
            <v>0</v>
          </cell>
        </row>
        <row r="180">
          <cell r="E180">
            <v>0</v>
          </cell>
        </row>
        <row r="181">
          <cell r="E181">
            <v>0</v>
          </cell>
        </row>
        <row r="182">
          <cell r="E182">
            <v>0</v>
          </cell>
        </row>
        <row r="183">
          <cell r="E183">
            <v>0</v>
          </cell>
        </row>
        <row r="226">
          <cell r="E226">
            <v>287</v>
          </cell>
        </row>
        <row r="228">
          <cell r="E228">
            <v>0</v>
          </cell>
        </row>
        <row r="229">
          <cell r="E229">
            <v>0</v>
          </cell>
        </row>
      </sheetData>
      <sheetData sheetId="10">
        <row r="8">
          <cell r="E8">
            <v>184</v>
          </cell>
        </row>
        <row r="9">
          <cell r="E9">
            <v>0</v>
          </cell>
        </row>
        <row r="22">
          <cell r="E22">
            <v>11</v>
          </cell>
        </row>
        <row r="35">
          <cell r="E35">
            <v>27</v>
          </cell>
        </row>
        <row r="37">
          <cell r="E37">
            <v>35</v>
          </cell>
        </row>
        <row r="38">
          <cell r="E38">
            <v>0</v>
          </cell>
        </row>
        <row r="77">
          <cell r="E77">
            <v>0</v>
          </cell>
        </row>
        <row r="90">
          <cell r="E90">
            <v>0</v>
          </cell>
        </row>
        <row r="103">
          <cell r="E103">
            <v>0</v>
          </cell>
        </row>
        <row r="116">
          <cell r="E116">
            <v>0</v>
          </cell>
        </row>
        <row r="145">
          <cell r="E145">
            <v>0</v>
          </cell>
        </row>
        <row r="170">
          <cell r="E170">
            <v>0</v>
          </cell>
        </row>
        <row r="171">
          <cell r="E171">
            <v>0</v>
          </cell>
        </row>
        <row r="172">
          <cell r="E172">
            <v>0</v>
          </cell>
        </row>
        <row r="173">
          <cell r="E173">
            <v>0</v>
          </cell>
        </row>
        <row r="174">
          <cell r="E174">
            <v>0</v>
          </cell>
        </row>
        <row r="175">
          <cell r="E175">
            <v>0</v>
          </cell>
        </row>
        <row r="176">
          <cell r="E176">
            <v>0</v>
          </cell>
        </row>
        <row r="177">
          <cell r="E177">
            <v>0</v>
          </cell>
        </row>
        <row r="178">
          <cell r="E178">
            <v>0</v>
          </cell>
        </row>
        <row r="179">
          <cell r="E179">
            <v>0</v>
          </cell>
        </row>
        <row r="180">
          <cell r="E180">
            <v>0</v>
          </cell>
        </row>
        <row r="181">
          <cell r="E181">
            <v>0</v>
          </cell>
        </row>
        <row r="182">
          <cell r="E182">
            <v>0</v>
          </cell>
        </row>
        <row r="183">
          <cell r="E183">
            <v>0</v>
          </cell>
        </row>
        <row r="226">
          <cell r="E226">
            <v>20</v>
          </cell>
        </row>
        <row r="227">
          <cell r="E227">
            <v>0</v>
          </cell>
        </row>
        <row r="228">
          <cell r="E228">
            <v>0</v>
          </cell>
        </row>
        <row r="229">
          <cell r="E229">
            <v>0</v>
          </cell>
        </row>
      </sheetData>
      <sheetData sheetId="11">
        <row r="8">
          <cell r="E8">
            <v>300</v>
          </cell>
        </row>
        <row r="9">
          <cell r="E9">
            <v>0</v>
          </cell>
        </row>
        <row r="22">
          <cell r="E22">
            <v>0</v>
          </cell>
        </row>
        <row r="35">
          <cell r="E35">
            <v>0</v>
          </cell>
        </row>
        <row r="37">
          <cell r="E37">
            <v>302</v>
          </cell>
        </row>
        <row r="38">
          <cell r="E38">
            <v>0</v>
          </cell>
        </row>
        <row r="77">
          <cell r="E77">
            <v>13</v>
          </cell>
        </row>
        <row r="90">
          <cell r="E90">
            <v>2</v>
          </cell>
        </row>
        <row r="103">
          <cell r="E103">
            <v>0</v>
          </cell>
        </row>
        <row r="116">
          <cell r="E116">
            <v>0</v>
          </cell>
        </row>
        <row r="145">
          <cell r="E145">
            <v>0</v>
          </cell>
        </row>
        <row r="170">
          <cell r="E170">
            <v>0</v>
          </cell>
        </row>
        <row r="171">
          <cell r="E171">
            <v>0</v>
          </cell>
        </row>
        <row r="172">
          <cell r="E172">
            <v>0</v>
          </cell>
        </row>
        <row r="173">
          <cell r="E173">
            <v>0</v>
          </cell>
        </row>
        <row r="174">
          <cell r="E174">
            <v>0</v>
          </cell>
        </row>
        <row r="175">
          <cell r="E175">
            <v>0</v>
          </cell>
        </row>
        <row r="176">
          <cell r="E176">
            <v>0</v>
          </cell>
        </row>
        <row r="177">
          <cell r="E177">
            <v>16</v>
          </cell>
        </row>
        <row r="178">
          <cell r="E178">
            <v>0</v>
          </cell>
        </row>
        <row r="179">
          <cell r="E179">
            <v>0</v>
          </cell>
        </row>
        <row r="180">
          <cell r="E180">
            <v>0</v>
          </cell>
        </row>
        <row r="181">
          <cell r="E181">
            <v>0</v>
          </cell>
        </row>
        <row r="182">
          <cell r="E182">
            <v>0</v>
          </cell>
        </row>
        <row r="183">
          <cell r="E183">
            <v>0</v>
          </cell>
        </row>
        <row r="226">
          <cell r="E226">
            <v>144</v>
          </cell>
        </row>
        <row r="227">
          <cell r="E227">
            <v>1</v>
          </cell>
        </row>
        <row r="228">
          <cell r="E228">
            <v>185</v>
          </cell>
        </row>
        <row r="229">
          <cell r="E229">
            <v>0</v>
          </cell>
        </row>
      </sheetData>
      <sheetData sheetId="12">
        <row r="8">
          <cell r="E8">
            <v>512</v>
          </cell>
        </row>
        <row r="9">
          <cell r="E9">
            <v>50</v>
          </cell>
        </row>
        <row r="22">
          <cell r="E22">
            <v>12</v>
          </cell>
        </row>
        <row r="35">
          <cell r="E35">
            <v>0</v>
          </cell>
        </row>
        <row r="37">
          <cell r="E37">
            <v>15</v>
          </cell>
        </row>
        <row r="38">
          <cell r="E38">
            <v>0</v>
          </cell>
        </row>
        <row r="77">
          <cell r="E77">
            <v>0</v>
          </cell>
        </row>
        <row r="90">
          <cell r="E90">
            <v>0</v>
          </cell>
        </row>
        <row r="103">
          <cell r="E103">
            <v>0</v>
          </cell>
        </row>
        <row r="116">
          <cell r="E116">
            <v>0</v>
          </cell>
        </row>
        <row r="145">
          <cell r="E145">
            <v>0</v>
          </cell>
        </row>
        <row r="170">
          <cell r="E170">
            <v>0</v>
          </cell>
        </row>
        <row r="171">
          <cell r="E171">
            <v>0</v>
          </cell>
        </row>
        <row r="172">
          <cell r="E172">
            <v>0</v>
          </cell>
        </row>
        <row r="173">
          <cell r="E173">
            <v>0</v>
          </cell>
        </row>
        <row r="174">
          <cell r="E174">
            <v>0</v>
          </cell>
        </row>
        <row r="175">
          <cell r="E175">
            <v>0</v>
          </cell>
        </row>
        <row r="176">
          <cell r="E176">
            <v>0</v>
          </cell>
        </row>
        <row r="177">
          <cell r="E177">
            <v>0</v>
          </cell>
        </row>
        <row r="178">
          <cell r="E178">
            <v>0</v>
          </cell>
        </row>
        <row r="179">
          <cell r="E179">
            <v>0</v>
          </cell>
        </row>
        <row r="180">
          <cell r="E180">
            <v>0</v>
          </cell>
        </row>
        <row r="181">
          <cell r="E181">
            <v>0</v>
          </cell>
        </row>
        <row r="182">
          <cell r="E182">
            <v>0</v>
          </cell>
        </row>
        <row r="183">
          <cell r="E183">
            <v>0</v>
          </cell>
        </row>
        <row r="226">
          <cell r="E226">
            <v>263</v>
          </cell>
        </row>
        <row r="227">
          <cell r="E227">
            <v>1</v>
          </cell>
        </row>
        <row r="228">
          <cell r="E228">
            <v>25</v>
          </cell>
        </row>
        <row r="229">
          <cell r="E229">
            <v>0</v>
          </cell>
        </row>
      </sheetData>
      <sheetData sheetId="13">
        <row r="8">
          <cell r="E8">
            <v>205</v>
          </cell>
        </row>
        <row r="9">
          <cell r="E9">
            <v>0</v>
          </cell>
        </row>
        <row r="22">
          <cell r="E22">
            <v>0</v>
          </cell>
        </row>
        <row r="35">
          <cell r="E35">
            <v>0</v>
          </cell>
        </row>
        <row r="37">
          <cell r="E37">
            <v>32</v>
          </cell>
        </row>
        <row r="38">
          <cell r="E38">
            <v>0</v>
          </cell>
        </row>
        <row r="77">
          <cell r="E77">
            <v>0</v>
          </cell>
        </row>
        <row r="90">
          <cell r="E90">
            <v>0</v>
          </cell>
        </row>
        <row r="103">
          <cell r="E103">
            <v>0</v>
          </cell>
        </row>
        <row r="116">
          <cell r="E116">
            <v>0</v>
          </cell>
        </row>
        <row r="145">
          <cell r="E145">
            <v>0</v>
          </cell>
        </row>
        <row r="170">
          <cell r="E170">
            <v>0</v>
          </cell>
        </row>
        <row r="171">
          <cell r="E171">
            <v>0</v>
          </cell>
        </row>
        <row r="172">
          <cell r="E172">
            <v>0</v>
          </cell>
        </row>
        <row r="173">
          <cell r="E173">
            <v>1</v>
          </cell>
        </row>
        <row r="174">
          <cell r="E174">
            <v>0</v>
          </cell>
        </row>
        <row r="175">
          <cell r="E175">
            <v>0</v>
          </cell>
        </row>
        <row r="177">
          <cell r="E177">
            <v>0</v>
          </cell>
        </row>
        <row r="178">
          <cell r="E178">
            <v>0</v>
          </cell>
        </row>
        <row r="179">
          <cell r="E179">
            <v>0</v>
          </cell>
        </row>
        <row r="180">
          <cell r="E180">
            <v>0</v>
          </cell>
        </row>
        <row r="181">
          <cell r="E181">
            <v>0</v>
          </cell>
        </row>
        <row r="182">
          <cell r="E182">
            <v>0</v>
          </cell>
        </row>
        <row r="183">
          <cell r="E183">
            <v>0</v>
          </cell>
        </row>
        <row r="226">
          <cell r="E226">
            <v>123</v>
          </cell>
        </row>
        <row r="227">
          <cell r="E227">
            <v>0</v>
          </cell>
        </row>
        <row r="228">
          <cell r="E228">
            <v>38</v>
          </cell>
        </row>
        <row r="229">
          <cell r="E229">
            <v>0</v>
          </cell>
        </row>
      </sheetData>
      <sheetData sheetId="14">
        <row r="8">
          <cell r="E8">
            <v>205</v>
          </cell>
        </row>
        <row r="9">
          <cell r="E9">
            <v>118</v>
          </cell>
        </row>
        <row r="22">
          <cell r="E22">
            <v>0</v>
          </cell>
        </row>
        <row r="35">
          <cell r="E35">
            <v>251</v>
          </cell>
        </row>
        <row r="37">
          <cell r="E37">
            <v>35</v>
          </cell>
        </row>
        <row r="38">
          <cell r="E38">
            <v>70</v>
          </cell>
        </row>
        <row r="77">
          <cell r="E77">
            <v>5</v>
          </cell>
        </row>
        <row r="90">
          <cell r="E90">
            <v>0</v>
          </cell>
        </row>
        <row r="103">
          <cell r="E103">
            <v>0</v>
          </cell>
        </row>
        <row r="116">
          <cell r="E116">
            <v>0</v>
          </cell>
        </row>
        <row r="145">
          <cell r="E145">
            <v>0</v>
          </cell>
        </row>
        <row r="170">
          <cell r="E170">
            <v>0</v>
          </cell>
        </row>
        <row r="171">
          <cell r="E171">
            <v>0</v>
          </cell>
        </row>
        <row r="172">
          <cell r="E172">
            <v>0</v>
          </cell>
        </row>
        <row r="173">
          <cell r="E173">
            <v>0</v>
          </cell>
        </row>
        <row r="174">
          <cell r="E174">
            <v>0</v>
          </cell>
        </row>
        <row r="175">
          <cell r="E175">
            <v>0</v>
          </cell>
        </row>
        <row r="176">
          <cell r="E176">
            <v>0</v>
          </cell>
        </row>
        <row r="177">
          <cell r="E177">
            <v>4</v>
          </cell>
        </row>
        <row r="178">
          <cell r="E178">
            <v>0</v>
          </cell>
        </row>
        <row r="179">
          <cell r="E179">
            <v>0</v>
          </cell>
        </row>
        <row r="180">
          <cell r="E180">
            <v>0</v>
          </cell>
        </row>
        <row r="181">
          <cell r="E181">
            <v>0</v>
          </cell>
        </row>
        <row r="182">
          <cell r="E182">
            <v>0</v>
          </cell>
        </row>
        <row r="183">
          <cell r="E183">
            <v>0</v>
          </cell>
        </row>
        <row r="227">
          <cell r="E227">
            <v>0</v>
          </cell>
        </row>
        <row r="229">
          <cell r="E229">
            <v>0</v>
          </cell>
        </row>
      </sheetData>
      <sheetData sheetId="15">
        <row r="8">
          <cell r="E8">
            <v>16</v>
          </cell>
        </row>
        <row r="9">
          <cell r="E9">
            <v>0</v>
          </cell>
        </row>
        <row r="22">
          <cell r="E22">
            <v>0</v>
          </cell>
        </row>
        <row r="35">
          <cell r="E35">
            <v>0</v>
          </cell>
        </row>
        <row r="37">
          <cell r="E37">
            <v>4</v>
          </cell>
        </row>
        <row r="38">
          <cell r="E38">
            <v>0</v>
          </cell>
        </row>
        <row r="77">
          <cell r="E77">
            <v>0</v>
          </cell>
        </row>
        <row r="90">
          <cell r="E90">
            <v>0</v>
          </cell>
        </row>
        <row r="103">
          <cell r="E103">
            <v>0</v>
          </cell>
        </row>
        <row r="116">
          <cell r="E116">
            <v>0</v>
          </cell>
        </row>
        <row r="145">
          <cell r="E145">
            <v>0</v>
          </cell>
        </row>
        <row r="170">
          <cell r="E170">
            <v>0</v>
          </cell>
        </row>
        <row r="171">
          <cell r="E171">
            <v>0</v>
          </cell>
        </row>
        <row r="172">
          <cell r="E172">
            <v>0</v>
          </cell>
        </row>
        <row r="173">
          <cell r="E173">
            <v>0</v>
          </cell>
        </row>
        <row r="174">
          <cell r="E174">
            <v>0</v>
          </cell>
        </row>
        <row r="175">
          <cell r="E175">
            <v>0</v>
          </cell>
        </row>
        <row r="176">
          <cell r="E176">
            <v>0</v>
          </cell>
        </row>
        <row r="177">
          <cell r="E177">
            <v>0</v>
          </cell>
        </row>
        <row r="178">
          <cell r="E178">
            <v>0</v>
          </cell>
        </row>
        <row r="179">
          <cell r="E179">
            <v>0</v>
          </cell>
        </row>
        <row r="180">
          <cell r="E180">
            <v>0</v>
          </cell>
        </row>
        <row r="181">
          <cell r="E181">
            <v>0</v>
          </cell>
        </row>
        <row r="182">
          <cell r="E182">
            <v>0</v>
          </cell>
        </row>
        <row r="183">
          <cell r="E183">
            <v>0</v>
          </cell>
        </row>
        <row r="226">
          <cell r="E226">
            <v>0</v>
          </cell>
        </row>
        <row r="227">
          <cell r="E227">
            <v>0</v>
          </cell>
        </row>
        <row r="228">
          <cell r="E228">
            <v>0</v>
          </cell>
        </row>
        <row r="229">
          <cell r="E229">
            <v>0</v>
          </cell>
        </row>
      </sheetData>
      <sheetData sheetId="16">
        <row r="8">
          <cell r="E8">
            <v>158</v>
          </cell>
        </row>
        <row r="9">
          <cell r="E9">
            <v>40</v>
          </cell>
        </row>
        <row r="22">
          <cell r="E22">
            <v>23</v>
          </cell>
        </row>
        <row r="35">
          <cell r="E35">
            <v>0</v>
          </cell>
        </row>
        <row r="37">
          <cell r="E37">
            <v>37</v>
          </cell>
        </row>
        <row r="38">
          <cell r="E38">
            <v>4</v>
          </cell>
        </row>
        <row r="77">
          <cell r="E77">
            <v>0</v>
          </cell>
        </row>
        <row r="90">
          <cell r="E90">
            <v>0</v>
          </cell>
        </row>
        <row r="103">
          <cell r="E103">
            <v>0</v>
          </cell>
        </row>
        <row r="116">
          <cell r="E116">
            <v>0</v>
          </cell>
        </row>
        <row r="145">
          <cell r="E145">
            <v>0</v>
          </cell>
        </row>
        <row r="170">
          <cell r="E170">
            <v>0</v>
          </cell>
        </row>
        <row r="171">
          <cell r="E171">
            <v>0</v>
          </cell>
        </row>
        <row r="172">
          <cell r="E172">
            <v>0</v>
          </cell>
        </row>
        <row r="173">
          <cell r="E173">
            <v>0</v>
          </cell>
        </row>
        <row r="174">
          <cell r="E174">
            <v>0</v>
          </cell>
        </row>
        <row r="175">
          <cell r="E175">
            <v>0</v>
          </cell>
        </row>
        <row r="176">
          <cell r="E176">
            <v>0</v>
          </cell>
        </row>
        <row r="177">
          <cell r="E177">
            <v>0</v>
          </cell>
        </row>
        <row r="178">
          <cell r="E178">
            <v>0</v>
          </cell>
        </row>
        <row r="179">
          <cell r="E179">
            <v>0</v>
          </cell>
        </row>
        <row r="180">
          <cell r="E180">
            <v>0</v>
          </cell>
        </row>
        <row r="181">
          <cell r="E181">
            <v>0</v>
          </cell>
        </row>
        <row r="182">
          <cell r="E182">
            <v>0</v>
          </cell>
        </row>
        <row r="183">
          <cell r="E183">
            <v>0</v>
          </cell>
        </row>
        <row r="226">
          <cell r="E226">
            <v>0</v>
          </cell>
        </row>
        <row r="227">
          <cell r="E227">
            <v>0</v>
          </cell>
        </row>
        <row r="228">
          <cell r="E228">
            <v>0</v>
          </cell>
        </row>
        <row r="229">
          <cell r="E229">
            <v>0</v>
          </cell>
        </row>
      </sheetData>
      <sheetData sheetId="17">
        <row r="8">
          <cell r="E8">
            <v>115</v>
          </cell>
        </row>
        <row r="9">
          <cell r="E9">
            <v>0</v>
          </cell>
        </row>
        <row r="22">
          <cell r="E22">
            <v>0</v>
          </cell>
        </row>
        <row r="35">
          <cell r="E35">
            <v>0</v>
          </cell>
        </row>
        <row r="37">
          <cell r="E37">
            <v>5</v>
          </cell>
        </row>
        <row r="38">
          <cell r="E38">
            <v>0</v>
          </cell>
        </row>
        <row r="77">
          <cell r="E77">
            <v>0</v>
          </cell>
        </row>
        <row r="90">
          <cell r="E90">
            <v>0</v>
          </cell>
        </row>
        <row r="103">
          <cell r="E103">
            <v>0</v>
          </cell>
        </row>
        <row r="116">
          <cell r="E116">
            <v>0</v>
          </cell>
        </row>
        <row r="145">
          <cell r="E145">
            <v>0</v>
          </cell>
        </row>
        <row r="170">
          <cell r="E170">
            <v>0</v>
          </cell>
        </row>
        <row r="171">
          <cell r="E171">
            <v>0</v>
          </cell>
        </row>
        <row r="172">
          <cell r="E172">
            <v>0</v>
          </cell>
        </row>
        <row r="173">
          <cell r="E173">
            <v>0</v>
          </cell>
        </row>
        <row r="174">
          <cell r="E174">
            <v>0</v>
          </cell>
        </row>
        <row r="175">
          <cell r="E175">
            <v>0</v>
          </cell>
        </row>
        <row r="176">
          <cell r="E176">
            <v>0</v>
          </cell>
        </row>
        <row r="177">
          <cell r="E177">
            <v>0</v>
          </cell>
        </row>
        <row r="178">
          <cell r="E178">
            <v>0</v>
          </cell>
        </row>
        <row r="179">
          <cell r="E179">
            <v>0</v>
          </cell>
        </row>
        <row r="180">
          <cell r="E180">
            <v>0</v>
          </cell>
        </row>
        <row r="181">
          <cell r="E181">
            <v>0</v>
          </cell>
        </row>
        <row r="182">
          <cell r="E182">
            <v>0</v>
          </cell>
        </row>
        <row r="183">
          <cell r="E183">
            <v>0</v>
          </cell>
        </row>
        <row r="228">
          <cell r="E228">
            <v>0</v>
          </cell>
        </row>
      </sheetData>
      <sheetData sheetId="18">
        <row r="8">
          <cell r="E8">
            <v>436</v>
          </cell>
        </row>
        <row r="9">
          <cell r="E9">
            <v>121</v>
          </cell>
        </row>
        <row r="22">
          <cell r="E22">
            <v>0</v>
          </cell>
        </row>
        <row r="35">
          <cell r="E35">
            <v>0</v>
          </cell>
        </row>
        <row r="37">
          <cell r="E37">
            <v>34</v>
          </cell>
        </row>
        <row r="38">
          <cell r="E38">
            <v>0</v>
          </cell>
        </row>
        <row r="77">
          <cell r="E77">
            <v>0</v>
          </cell>
        </row>
        <row r="103">
          <cell r="E103">
            <v>0</v>
          </cell>
        </row>
        <row r="116">
          <cell r="E116">
            <v>0</v>
          </cell>
        </row>
        <row r="145">
          <cell r="E145">
            <v>0</v>
          </cell>
        </row>
        <row r="170">
          <cell r="E170">
            <v>0</v>
          </cell>
        </row>
        <row r="171">
          <cell r="E171">
            <v>0</v>
          </cell>
        </row>
        <row r="172">
          <cell r="E172">
            <v>0</v>
          </cell>
        </row>
        <row r="173">
          <cell r="E173">
            <v>0</v>
          </cell>
        </row>
        <row r="174">
          <cell r="E174">
            <v>0</v>
          </cell>
        </row>
        <row r="175">
          <cell r="E175">
            <v>0</v>
          </cell>
        </row>
        <row r="176">
          <cell r="E176">
            <v>0</v>
          </cell>
        </row>
        <row r="177">
          <cell r="E177">
            <v>0</v>
          </cell>
        </row>
        <row r="178">
          <cell r="E178">
            <v>0</v>
          </cell>
        </row>
        <row r="179">
          <cell r="E179">
            <v>0</v>
          </cell>
        </row>
        <row r="180">
          <cell r="E180">
            <v>0</v>
          </cell>
        </row>
        <row r="181">
          <cell r="E181">
            <v>0</v>
          </cell>
        </row>
        <row r="182">
          <cell r="E182">
            <v>0</v>
          </cell>
        </row>
        <row r="183">
          <cell r="E183">
            <v>0</v>
          </cell>
        </row>
        <row r="226">
          <cell r="E226">
            <v>0</v>
          </cell>
        </row>
        <row r="227">
          <cell r="E227">
            <v>0</v>
          </cell>
        </row>
        <row r="228">
          <cell r="E228">
            <v>0</v>
          </cell>
        </row>
        <row r="229">
          <cell r="E22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748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36" sqref="B36:D36"/>
    </sheetView>
  </sheetViews>
  <sheetFormatPr defaultColWidth="12.58203125" defaultRowHeight="15" customHeight="1"/>
  <cols>
    <col min="1" max="1" width="5.9140625" customWidth="1"/>
    <col min="2" max="2" width="37.08203125" customWidth="1"/>
    <col min="3" max="3" width="19.08203125" customWidth="1"/>
    <col min="4" max="4" width="31.4140625" customWidth="1"/>
    <col min="5" max="5" width="9.4140625" customWidth="1"/>
    <col min="6" max="6" width="9.08203125" customWidth="1"/>
    <col min="7" max="7" width="8.1640625" customWidth="1"/>
    <col min="8" max="8" width="7" customWidth="1"/>
    <col min="9" max="9" width="6.9140625" customWidth="1"/>
    <col min="10" max="10" width="8" customWidth="1"/>
    <col min="11" max="11" width="7.1640625" customWidth="1"/>
    <col min="12" max="12" width="7" customWidth="1"/>
    <col min="13" max="13" width="7.1640625" customWidth="1"/>
    <col min="14" max="14" width="8.1640625" customWidth="1"/>
    <col min="15" max="15" width="7.1640625" customWidth="1"/>
    <col min="16" max="16" width="7.08203125" customWidth="1"/>
    <col min="17" max="17" width="7" customWidth="1"/>
    <col min="18" max="18" width="10" customWidth="1"/>
    <col min="19" max="19" width="20.33203125" customWidth="1"/>
  </cols>
  <sheetData>
    <row r="1" spans="1:19" ht="15.75" customHeight="1">
      <c r="A1" s="68" t="s">
        <v>0</v>
      </c>
      <c r="B1" s="57"/>
      <c r="C1" s="57"/>
      <c r="D1" s="57"/>
      <c r="E1" s="58"/>
      <c r="F1" s="1" t="s">
        <v>1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.75" customHeight="1">
      <c r="A2" s="69" t="s">
        <v>2</v>
      </c>
      <c r="B2" s="57"/>
      <c r="C2" s="57"/>
      <c r="D2" s="57"/>
      <c r="E2" s="5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.75" customHeight="1">
      <c r="A3" s="34" t="s">
        <v>53</v>
      </c>
      <c r="B3" s="2"/>
      <c r="C3" s="3"/>
      <c r="D3" s="3"/>
      <c r="E3" s="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75" customHeight="1">
      <c r="A4" s="70" t="s">
        <v>54</v>
      </c>
      <c r="B4" s="71"/>
      <c r="C4" s="71"/>
      <c r="D4" s="71"/>
      <c r="E4" s="50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5.75" customHeight="1">
      <c r="A5" s="5" t="s">
        <v>3</v>
      </c>
      <c r="B5" s="72" t="s">
        <v>4</v>
      </c>
      <c r="C5" s="71"/>
      <c r="D5" s="50"/>
      <c r="E5" s="73" t="s">
        <v>5</v>
      </c>
      <c r="F5" s="74" t="s">
        <v>6</v>
      </c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6"/>
    </row>
    <row r="6" spans="1:19" ht="24.75" customHeight="1">
      <c r="A6" s="7">
        <v>1</v>
      </c>
      <c r="B6" s="76"/>
      <c r="C6" s="57"/>
      <c r="D6" s="58"/>
      <c r="E6" s="44"/>
      <c r="F6" s="8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9" t="s">
        <v>12</v>
      </c>
      <c r="L6" s="9" t="s">
        <v>13</v>
      </c>
      <c r="M6" s="9" t="s">
        <v>14</v>
      </c>
      <c r="N6" s="9" t="s">
        <v>15</v>
      </c>
      <c r="O6" s="9" t="s">
        <v>16</v>
      </c>
      <c r="P6" s="9" t="s">
        <v>17</v>
      </c>
      <c r="Q6" s="9" t="s">
        <v>18</v>
      </c>
      <c r="R6" s="9" t="s">
        <v>19</v>
      </c>
      <c r="S6" s="10" t="s">
        <v>20</v>
      </c>
    </row>
    <row r="7" spans="1:19" ht="24.75" customHeight="1">
      <c r="A7" s="7"/>
      <c r="B7" s="64" t="s">
        <v>21</v>
      </c>
      <c r="C7" s="57"/>
      <c r="D7" s="58"/>
      <c r="E7" s="11"/>
      <c r="F7" s="8"/>
      <c r="G7" s="8"/>
      <c r="H7" s="8"/>
      <c r="I7" s="8"/>
      <c r="J7" s="8"/>
      <c r="K7" s="9"/>
      <c r="L7" s="9"/>
      <c r="M7" s="9"/>
      <c r="N7" s="9"/>
      <c r="O7" s="9"/>
      <c r="P7" s="9"/>
      <c r="Q7" s="9"/>
      <c r="R7" s="9"/>
      <c r="S7" s="10"/>
    </row>
    <row r="8" spans="1:19" ht="15.75" customHeight="1">
      <c r="A8" s="12">
        <v>1.1000000000000001</v>
      </c>
      <c r="B8" s="65" t="s">
        <v>22</v>
      </c>
      <c r="C8" s="57"/>
      <c r="D8" s="58"/>
      <c r="E8" s="13">
        <f t="shared" ref="E8:E14" si="0">SUM(F8:R8)</f>
        <v>3006</v>
      </c>
      <c r="F8" s="14">
        <f>[1]Kathmandu!E8</f>
        <v>444</v>
      </c>
      <c r="G8" s="14">
        <f>'[1]Lalitpur '!E8</f>
        <v>112</v>
      </c>
      <c r="H8" s="14">
        <f>'[1]Bhaktpur '!E8</f>
        <v>319</v>
      </c>
      <c r="I8" s="14">
        <f>'[1]Rasuwa '!E8</f>
        <v>184</v>
      </c>
      <c r="J8" s="14">
        <f>[1]Nuwakot!E8</f>
        <v>0</v>
      </c>
      <c r="K8" s="14">
        <f>[1]Dhading!E8</f>
        <v>512</v>
      </c>
      <c r="L8" s="14">
        <f>[1]Chitwan!E8</f>
        <v>300</v>
      </c>
      <c r="M8" s="14">
        <f>[1]Sindhulii!E8</f>
        <v>205</v>
      </c>
      <c r="N8" s="14">
        <f>'[1]Makawanpur '!E8</f>
        <v>205</v>
      </c>
      <c r="O8" s="14">
        <f>[1]Ramechhap!E8</f>
        <v>16</v>
      </c>
      <c r="P8" s="14">
        <f>[1]Dolakha!E8</f>
        <v>158</v>
      </c>
      <c r="Q8" s="14">
        <f>[1]Kavre!E8</f>
        <v>115</v>
      </c>
      <c r="R8" s="14">
        <f>[1]Sindupalchok!E8</f>
        <v>436</v>
      </c>
      <c r="S8" s="15"/>
    </row>
    <row r="9" spans="1:19" ht="15.75" customHeight="1">
      <c r="A9" s="12">
        <v>1.2</v>
      </c>
      <c r="B9" s="65" t="s">
        <v>23</v>
      </c>
      <c r="C9" s="57"/>
      <c r="D9" s="58"/>
      <c r="E9" s="13">
        <f t="shared" si="0"/>
        <v>700</v>
      </c>
      <c r="F9" s="14">
        <f>[1]Kathmandu!E9</f>
        <v>361</v>
      </c>
      <c r="G9" s="14">
        <f>'[1]Lalitpur '!E9</f>
        <v>0</v>
      </c>
      <c r="H9" s="14">
        <f>'[1]Bhaktpur '!E9</f>
        <v>10</v>
      </c>
      <c r="I9" s="14">
        <f>'[1]Rasuwa '!E9</f>
        <v>0</v>
      </c>
      <c r="J9" s="14">
        <f>[1]Nuwakot!E9</f>
        <v>0</v>
      </c>
      <c r="K9" s="14">
        <f>[1]Dhading!E9</f>
        <v>50</v>
      </c>
      <c r="L9" s="14">
        <f>[1]Chitwan!E9</f>
        <v>0</v>
      </c>
      <c r="M9" s="14">
        <f>[1]Sindhulii!E9</f>
        <v>0</v>
      </c>
      <c r="N9" s="14">
        <f>'[1]Makawanpur '!E9</f>
        <v>118</v>
      </c>
      <c r="O9" s="14">
        <f>[1]Ramechhap!E9</f>
        <v>0</v>
      </c>
      <c r="P9" s="14">
        <f>[1]Dolakha!E9</f>
        <v>40</v>
      </c>
      <c r="Q9" s="14">
        <f>[1]Kavre!E9</f>
        <v>0</v>
      </c>
      <c r="R9" s="14">
        <f>[1]Sindupalchok!E9</f>
        <v>121</v>
      </c>
      <c r="S9" s="15"/>
    </row>
    <row r="10" spans="1:19" ht="14.5">
      <c r="A10" s="26"/>
      <c r="B10" s="66" t="s">
        <v>24</v>
      </c>
      <c r="C10" s="67"/>
      <c r="D10" s="17" t="s">
        <v>25</v>
      </c>
      <c r="E10" s="13">
        <f t="shared" si="0"/>
        <v>54</v>
      </c>
      <c r="F10" s="14">
        <f>[1]Kathmandu!E22</f>
        <v>8</v>
      </c>
      <c r="G10" s="14">
        <f>'[1]Lalitpur '!E22</f>
        <v>0</v>
      </c>
      <c r="H10" s="14">
        <f>'[1]Bhaktpur '!E22</f>
        <v>0</v>
      </c>
      <c r="I10" s="14">
        <f>'[1]Rasuwa '!E22</f>
        <v>11</v>
      </c>
      <c r="J10" s="14">
        <f>[1]Nuwakot!E22</f>
        <v>0</v>
      </c>
      <c r="K10" s="14">
        <f>[1]Dhading!E22</f>
        <v>12</v>
      </c>
      <c r="L10" s="14">
        <f>[1]Chitwan!E22</f>
        <v>0</v>
      </c>
      <c r="M10" s="14">
        <f>[1]Sindhulii!E22</f>
        <v>0</v>
      </c>
      <c r="N10" s="14">
        <f>'[1]Makawanpur '!E22</f>
        <v>0</v>
      </c>
      <c r="O10" s="14">
        <f>[1]Ramechhap!E22</f>
        <v>0</v>
      </c>
      <c r="P10" s="14">
        <f>[1]Dolakha!E22</f>
        <v>23</v>
      </c>
      <c r="Q10" s="14">
        <f>[1]Kavre!E22</f>
        <v>0</v>
      </c>
      <c r="R10" s="14">
        <f>[1]Sindupalchok!E22</f>
        <v>0</v>
      </c>
      <c r="S10" s="15"/>
    </row>
    <row r="11" spans="1:19" ht="17">
      <c r="A11" s="26"/>
      <c r="B11" s="35" t="s">
        <v>26</v>
      </c>
      <c r="C11" s="36"/>
      <c r="D11" s="16" t="s">
        <v>25</v>
      </c>
      <c r="E11" s="13">
        <f t="shared" si="0"/>
        <v>575</v>
      </c>
      <c r="F11" s="14">
        <f>[1]Kathmandu!E35</f>
        <v>161</v>
      </c>
      <c r="G11" s="14">
        <f>'[1]Lalitpur '!E35</f>
        <v>0</v>
      </c>
      <c r="H11" s="14">
        <f>'[1]Bhaktpur '!E35</f>
        <v>136</v>
      </c>
      <c r="I11" s="14">
        <f>'[1]Rasuwa '!E35</f>
        <v>27</v>
      </c>
      <c r="J11" s="14">
        <f>[1]Nuwakot!E35</f>
        <v>0</v>
      </c>
      <c r="K11" s="14">
        <f>[1]Dhading!E35</f>
        <v>0</v>
      </c>
      <c r="L11" s="14">
        <f>[1]Chitwan!E35</f>
        <v>0</v>
      </c>
      <c r="M11" s="14">
        <f>[1]Sindhulii!E35</f>
        <v>0</v>
      </c>
      <c r="N11" s="14">
        <f>'[1]Makawanpur '!E35</f>
        <v>251</v>
      </c>
      <c r="O11" s="14">
        <f>[1]Ramechhap!E35</f>
        <v>0</v>
      </c>
      <c r="P11" s="14">
        <f>[1]Dolakha!E35</f>
        <v>0</v>
      </c>
      <c r="Q11" s="14">
        <f>[1]Kavre!E35</f>
        <v>0</v>
      </c>
      <c r="R11" s="14">
        <f>[1]Sindupalchok!E35</f>
        <v>0</v>
      </c>
      <c r="S11" s="15"/>
    </row>
    <row r="12" spans="1:19" ht="14">
      <c r="A12" s="18" t="s">
        <v>27</v>
      </c>
      <c r="B12" s="59" t="s">
        <v>28</v>
      </c>
      <c r="C12" s="57"/>
      <c r="D12" s="58"/>
      <c r="E12" s="27">
        <f t="shared" si="0"/>
        <v>0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9"/>
    </row>
    <row r="13" spans="1:19" ht="14.5">
      <c r="A13" s="19">
        <v>2.1</v>
      </c>
      <c r="B13" s="60" t="s">
        <v>29</v>
      </c>
      <c r="C13" s="61"/>
      <c r="D13" s="62"/>
      <c r="E13" s="13">
        <f t="shared" si="0"/>
        <v>855</v>
      </c>
      <c r="F13" s="14">
        <f>[1]Kathmandu!E37</f>
        <v>190</v>
      </c>
      <c r="G13" s="14">
        <f>'[1]Lalitpur '!E37</f>
        <v>124</v>
      </c>
      <c r="H13" s="14">
        <f>'[1]Bhaktpur '!E37</f>
        <v>42</v>
      </c>
      <c r="I13" s="14">
        <f>'[1]Rasuwa '!E37</f>
        <v>35</v>
      </c>
      <c r="J13" s="14">
        <f>[1]Nuwakot!E37</f>
        <v>0</v>
      </c>
      <c r="K13" s="14">
        <f>[1]Dhading!E37</f>
        <v>15</v>
      </c>
      <c r="L13" s="14">
        <f>[1]Chitwan!E37</f>
        <v>302</v>
      </c>
      <c r="M13" s="14">
        <f>[1]Sindhulii!E37</f>
        <v>32</v>
      </c>
      <c r="N13" s="14">
        <f>'[1]Makawanpur '!E37</f>
        <v>35</v>
      </c>
      <c r="O13" s="14">
        <f>[1]Ramechhap!E37</f>
        <v>4</v>
      </c>
      <c r="P13" s="14">
        <f>[1]Dolakha!E37</f>
        <v>37</v>
      </c>
      <c r="Q13" s="14">
        <f>[1]Kavre!E37</f>
        <v>5</v>
      </c>
      <c r="R13" s="14">
        <f>[1]Sindupalchok!E37</f>
        <v>34</v>
      </c>
      <c r="S13" s="15"/>
    </row>
    <row r="14" spans="1:19" ht="14.5">
      <c r="A14" s="19">
        <v>2.2000000000000002</v>
      </c>
      <c r="B14" s="63" t="s">
        <v>30</v>
      </c>
      <c r="C14" s="61"/>
      <c r="D14" s="62"/>
      <c r="E14" s="13">
        <f t="shared" si="0"/>
        <v>145</v>
      </c>
      <c r="F14" s="14">
        <f>[1]Kathmandu!E38</f>
        <v>58</v>
      </c>
      <c r="G14" s="14">
        <f>'[1]Lalitpur '!E38</f>
        <v>5</v>
      </c>
      <c r="H14" s="14">
        <f>'[1]Bhaktpur '!E38</f>
        <v>8</v>
      </c>
      <c r="I14" s="14">
        <f>'[1]Rasuwa '!E38</f>
        <v>0</v>
      </c>
      <c r="J14" s="14">
        <f>[1]Nuwakot!E38</f>
        <v>0</v>
      </c>
      <c r="K14" s="14">
        <f>[1]Dhading!E38</f>
        <v>0</v>
      </c>
      <c r="L14" s="14">
        <f>[1]Chitwan!E38</f>
        <v>0</v>
      </c>
      <c r="M14" s="14">
        <f>[1]Sindhulii!E38</f>
        <v>0</v>
      </c>
      <c r="N14" s="14">
        <f>'[1]Makawanpur '!E38</f>
        <v>70</v>
      </c>
      <c r="O14" s="14">
        <f>[1]Ramechhap!E38</f>
        <v>0</v>
      </c>
      <c r="P14" s="14">
        <f>[1]Dolakha!E38</f>
        <v>4</v>
      </c>
      <c r="Q14" s="14">
        <f>[1]Kavre!E38</f>
        <v>0</v>
      </c>
      <c r="R14" s="14">
        <f>[1]Sindupalchok!E38</f>
        <v>0</v>
      </c>
      <c r="S14" s="15"/>
    </row>
    <row r="15" spans="1:19" ht="21.5">
      <c r="A15" s="30">
        <v>2.2999999999999998</v>
      </c>
      <c r="B15" s="41" t="s">
        <v>55</v>
      </c>
      <c r="C15" s="42"/>
      <c r="D15" s="31" t="s">
        <v>25</v>
      </c>
      <c r="E15" s="13">
        <v>63</v>
      </c>
      <c r="F15" s="13">
        <v>0</v>
      </c>
      <c r="G15" s="13">
        <v>58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5</v>
      </c>
      <c r="O15" s="13">
        <v>0</v>
      </c>
      <c r="P15" s="13">
        <v>0</v>
      </c>
      <c r="Q15" s="13">
        <v>0</v>
      </c>
      <c r="R15" s="13">
        <v>0</v>
      </c>
      <c r="S15" s="13"/>
    </row>
    <row r="16" spans="1:19" ht="21.5">
      <c r="A16" s="26">
        <v>2.4</v>
      </c>
      <c r="B16" s="37" t="s">
        <v>31</v>
      </c>
      <c r="C16" s="38"/>
      <c r="D16" s="32" t="s">
        <v>25</v>
      </c>
      <c r="E16" s="13">
        <f>SUM(F16:R16)</f>
        <v>22</v>
      </c>
      <c r="F16" s="14">
        <f>[1]Kathmandu!E77</f>
        <v>0</v>
      </c>
      <c r="G16" s="14">
        <f>'[1]Lalitpur '!E77</f>
        <v>4</v>
      </c>
      <c r="H16" s="14">
        <f>'[1]Bhaktpur '!E77</f>
        <v>0</v>
      </c>
      <c r="I16" s="14">
        <f>'[1]Rasuwa '!E77</f>
        <v>0</v>
      </c>
      <c r="J16" s="14">
        <f>[1]Nuwakot!E77</f>
        <v>0</v>
      </c>
      <c r="K16" s="14">
        <f>[1]Dhading!E77</f>
        <v>0</v>
      </c>
      <c r="L16" s="14">
        <f>[1]Chitwan!E77</f>
        <v>13</v>
      </c>
      <c r="M16" s="14">
        <f>[1]Sindhulii!E77</f>
        <v>0</v>
      </c>
      <c r="N16" s="14">
        <f>'[1]Makawanpur '!E77</f>
        <v>5</v>
      </c>
      <c r="O16" s="14">
        <f>[1]Ramechhap!E77</f>
        <v>0</v>
      </c>
      <c r="P16" s="14">
        <f>[1]Dolakha!E77</f>
        <v>0</v>
      </c>
      <c r="Q16" s="14">
        <f>[1]Kavre!E77</f>
        <v>0</v>
      </c>
      <c r="R16" s="14">
        <f>[1]Sindupalchok!E77</f>
        <v>0</v>
      </c>
      <c r="S16" s="15"/>
    </row>
    <row r="17" spans="1:19" ht="21.5">
      <c r="A17" s="26">
        <v>2.5</v>
      </c>
      <c r="B17" s="37" t="s">
        <v>32</v>
      </c>
      <c r="C17" s="38"/>
      <c r="D17" s="31" t="s">
        <v>25</v>
      </c>
      <c r="E17" s="13">
        <f t="shared" ref="E17:E38" si="1">SUM(F17:R17)</f>
        <v>5</v>
      </c>
      <c r="F17" s="14">
        <f>[1]Kathmandu!E90</f>
        <v>0</v>
      </c>
      <c r="G17" s="14">
        <f>'[1]Lalitpur '!E90</f>
        <v>3</v>
      </c>
      <c r="H17" s="14">
        <f>'[1]Bhaktpur '!E90</f>
        <v>0</v>
      </c>
      <c r="I17" s="14">
        <f>'[1]Rasuwa '!E90</f>
        <v>0</v>
      </c>
      <c r="J17" s="14">
        <f>[1]Nuwakot!E90</f>
        <v>0</v>
      </c>
      <c r="K17" s="14">
        <f>[1]Dhading!E90</f>
        <v>0</v>
      </c>
      <c r="L17" s="14">
        <f>[1]Chitwan!E90</f>
        <v>2</v>
      </c>
      <c r="M17" s="14">
        <f>[1]Sindhulii!E90</f>
        <v>0</v>
      </c>
      <c r="N17" s="14">
        <f>'[1]Makawanpur '!E90</f>
        <v>0</v>
      </c>
      <c r="O17" s="14">
        <f>[1]Ramechhap!E90</f>
        <v>0</v>
      </c>
      <c r="P17" s="14">
        <f>[1]Dolakha!E90</f>
        <v>0</v>
      </c>
      <c r="Q17" s="14">
        <f>[1]Kavre!E90</f>
        <v>0</v>
      </c>
      <c r="R17" s="14">
        <f>[1]Sindupalchok!E90</f>
        <v>0</v>
      </c>
      <c r="S17" s="20"/>
    </row>
    <row r="18" spans="1:19" ht="21.5">
      <c r="A18" s="26">
        <v>2.6</v>
      </c>
      <c r="B18" s="39" t="s">
        <v>33</v>
      </c>
      <c r="C18" s="40"/>
      <c r="D18" s="31" t="s">
        <v>25</v>
      </c>
      <c r="E18" s="13">
        <f t="shared" si="1"/>
        <v>0</v>
      </c>
      <c r="F18" s="14">
        <f>[1]Kathmandu!E103</f>
        <v>0</v>
      </c>
      <c r="G18" s="14">
        <f>'[1]Lalitpur '!E103</f>
        <v>0</v>
      </c>
      <c r="H18" s="14">
        <f>'[1]Bhaktpur '!E103</f>
        <v>0</v>
      </c>
      <c r="I18" s="14">
        <f>'[1]Rasuwa '!E103</f>
        <v>0</v>
      </c>
      <c r="J18" s="14">
        <f>[1]Nuwakot!E103</f>
        <v>0</v>
      </c>
      <c r="K18" s="14">
        <f>[1]Dhading!E103</f>
        <v>0</v>
      </c>
      <c r="L18" s="14">
        <f>[1]Chitwan!E103</f>
        <v>0</v>
      </c>
      <c r="M18" s="14">
        <f>[1]Sindhulii!E103</f>
        <v>0</v>
      </c>
      <c r="N18" s="14">
        <f>'[1]Makawanpur '!E103</f>
        <v>0</v>
      </c>
      <c r="O18" s="14">
        <f>[1]Ramechhap!E103</f>
        <v>0</v>
      </c>
      <c r="P18" s="14">
        <f>[1]Dolakha!E103</f>
        <v>0</v>
      </c>
      <c r="Q18" s="14">
        <f>[1]Kavre!E103</f>
        <v>0</v>
      </c>
      <c r="R18" s="14">
        <f>[1]Sindupalchok!E103</f>
        <v>0</v>
      </c>
      <c r="S18" s="20"/>
    </row>
    <row r="19" spans="1:19" ht="18">
      <c r="A19" s="26"/>
      <c r="B19" s="41" t="s">
        <v>34</v>
      </c>
      <c r="C19" s="42"/>
      <c r="D19" s="33" t="s">
        <v>25</v>
      </c>
      <c r="E19" s="13">
        <f t="shared" si="1"/>
        <v>0</v>
      </c>
      <c r="F19" s="14">
        <f>[1]Kathmandu!E116</f>
        <v>0</v>
      </c>
      <c r="G19" s="14">
        <f>'[1]Lalitpur '!E116</f>
        <v>0</v>
      </c>
      <c r="H19" s="14">
        <f>'[1]Bhaktpur '!E116</f>
        <v>0</v>
      </c>
      <c r="I19" s="14">
        <f>'[1]Rasuwa '!E116</f>
        <v>0</v>
      </c>
      <c r="J19" s="14">
        <f>[1]Nuwakot!E116</f>
        <v>0</v>
      </c>
      <c r="K19" s="14">
        <f>[1]Dhading!E116</f>
        <v>0</v>
      </c>
      <c r="L19" s="14">
        <f>[1]Chitwan!E116</f>
        <v>0</v>
      </c>
      <c r="M19" s="14">
        <f>[1]Sindhulii!E116</f>
        <v>0</v>
      </c>
      <c r="N19" s="14">
        <f>'[1]Makawanpur '!E116</f>
        <v>0</v>
      </c>
      <c r="O19" s="14">
        <f>[1]Ramechhap!E116</f>
        <v>0</v>
      </c>
      <c r="P19" s="14">
        <f>[1]Dolakha!E116</f>
        <v>0</v>
      </c>
      <c r="Q19" s="14">
        <f>[1]Kavre!E116</f>
        <v>0</v>
      </c>
      <c r="R19" s="14">
        <f>[1]Sindupalchok!E116</f>
        <v>0</v>
      </c>
      <c r="S19" s="20"/>
    </row>
    <row r="20" spans="1:19" ht="14.5">
      <c r="A20" s="21">
        <v>4</v>
      </c>
      <c r="B20" s="56" t="s">
        <v>35</v>
      </c>
      <c r="C20" s="57"/>
      <c r="D20" s="58"/>
      <c r="E20" s="13">
        <f t="shared" si="1"/>
        <v>0</v>
      </c>
      <c r="F20" s="14">
        <f>[1]Kathmandu!E145</f>
        <v>0</v>
      </c>
      <c r="G20" s="14">
        <f>'[1]Lalitpur '!E145</f>
        <v>0</v>
      </c>
      <c r="H20" s="14">
        <f>'[1]Bhaktpur '!E145</f>
        <v>0</v>
      </c>
      <c r="I20" s="14">
        <f>'[1]Rasuwa '!E145</f>
        <v>0</v>
      </c>
      <c r="J20" s="14">
        <f>[1]Nuwakot!E145</f>
        <v>0</v>
      </c>
      <c r="K20" s="14">
        <f>[1]Dhading!E145</f>
        <v>0</v>
      </c>
      <c r="L20" s="14">
        <f>[1]Chitwan!E145</f>
        <v>0</v>
      </c>
      <c r="M20" s="14">
        <f>[1]Sindhulii!E145</f>
        <v>0</v>
      </c>
      <c r="N20" s="14">
        <f>'[1]Makawanpur '!E145</f>
        <v>0</v>
      </c>
      <c r="O20" s="14">
        <f>[1]Ramechhap!E145</f>
        <v>0</v>
      </c>
      <c r="P20" s="14">
        <f>[1]Dolakha!E145</f>
        <v>0</v>
      </c>
      <c r="Q20" s="14">
        <f>[1]Kavre!E145</f>
        <v>0</v>
      </c>
      <c r="R20" s="14">
        <f>[1]Sindupalchok!E145</f>
        <v>0</v>
      </c>
      <c r="S20" s="20"/>
    </row>
    <row r="21" spans="1:19" ht="14.5">
      <c r="A21" s="43">
        <v>4.5999999999999996</v>
      </c>
      <c r="B21" s="49" t="s">
        <v>47</v>
      </c>
      <c r="C21" s="50"/>
      <c r="D21" s="22" t="s">
        <v>36</v>
      </c>
      <c r="E21" s="13">
        <f t="shared" si="1"/>
        <v>0</v>
      </c>
      <c r="F21" s="14">
        <f>[1]Kathmandu!E170</f>
        <v>0</v>
      </c>
      <c r="G21" s="14">
        <f>'[1]Lalitpur '!E170</f>
        <v>0</v>
      </c>
      <c r="H21" s="14">
        <f>'[1]Bhaktpur '!E170</f>
        <v>0</v>
      </c>
      <c r="I21" s="14">
        <f>'[1]Rasuwa '!E170</f>
        <v>0</v>
      </c>
      <c r="J21" s="14">
        <f>[1]Nuwakot!E170</f>
        <v>0</v>
      </c>
      <c r="K21" s="14">
        <f>[1]Dhading!E170</f>
        <v>0</v>
      </c>
      <c r="L21" s="14">
        <f>[1]Chitwan!E170</f>
        <v>0</v>
      </c>
      <c r="M21" s="14">
        <f>[1]Sindhulii!E170</f>
        <v>0</v>
      </c>
      <c r="N21" s="14">
        <f>'[1]Makawanpur '!E170</f>
        <v>0</v>
      </c>
      <c r="O21" s="14">
        <f>[1]Ramechhap!E170</f>
        <v>0</v>
      </c>
      <c r="P21" s="14">
        <f>[1]Dolakha!E170</f>
        <v>0</v>
      </c>
      <c r="Q21" s="14">
        <f>[1]Kavre!E170</f>
        <v>0</v>
      </c>
      <c r="R21" s="14">
        <f>[1]Sindupalchok!E170</f>
        <v>0</v>
      </c>
      <c r="S21" s="20"/>
    </row>
    <row r="22" spans="1:19" ht="14.5">
      <c r="A22" s="44"/>
      <c r="B22" s="51"/>
      <c r="C22" s="52"/>
      <c r="D22" s="22" t="s">
        <v>37</v>
      </c>
      <c r="E22" s="13">
        <f t="shared" si="1"/>
        <v>0</v>
      </c>
      <c r="F22" s="14">
        <f>[1]Kathmandu!E171</f>
        <v>0</v>
      </c>
      <c r="G22" s="14">
        <f>'[1]Lalitpur '!E171</f>
        <v>0</v>
      </c>
      <c r="H22" s="14">
        <f>'[1]Bhaktpur '!E171</f>
        <v>0</v>
      </c>
      <c r="I22" s="14">
        <f>'[1]Rasuwa '!E171</f>
        <v>0</v>
      </c>
      <c r="J22" s="14">
        <f>[1]Nuwakot!E171</f>
        <v>0</v>
      </c>
      <c r="K22" s="14">
        <f>[1]Dhading!E171</f>
        <v>0</v>
      </c>
      <c r="L22" s="14">
        <f>[1]Chitwan!E171</f>
        <v>0</v>
      </c>
      <c r="M22" s="14">
        <f>[1]Sindhulii!E171</f>
        <v>0</v>
      </c>
      <c r="N22" s="14">
        <f>'[1]Makawanpur '!E171</f>
        <v>0</v>
      </c>
      <c r="O22" s="14">
        <f>[1]Ramechhap!E171</f>
        <v>0</v>
      </c>
      <c r="P22" s="14">
        <f>[1]Dolakha!E171</f>
        <v>0</v>
      </c>
      <c r="Q22" s="14">
        <f>[1]Kavre!E171</f>
        <v>0</v>
      </c>
      <c r="R22" s="14">
        <f>[1]Sindupalchok!E171</f>
        <v>0</v>
      </c>
      <c r="S22" s="20"/>
    </row>
    <row r="23" spans="1:19" ht="14.5">
      <c r="A23" s="44"/>
      <c r="B23" s="51"/>
      <c r="C23" s="52"/>
      <c r="D23" s="22" t="s">
        <v>38</v>
      </c>
      <c r="E23" s="13">
        <f t="shared" si="1"/>
        <v>0</v>
      </c>
      <c r="F23" s="14">
        <f>[1]Kathmandu!E172</f>
        <v>0</v>
      </c>
      <c r="G23" s="14">
        <f>'[1]Lalitpur '!E172</f>
        <v>0</v>
      </c>
      <c r="H23" s="14">
        <f>'[1]Bhaktpur '!E172</f>
        <v>0</v>
      </c>
      <c r="I23" s="14">
        <f>'[1]Rasuwa '!E172</f>
        <v>0</v>
      </c>
      <c r="J23" s="14">
        <f>[1]Nuwakot!E172</f>
        <v>0</v>
      </c>
      <c r="K23" s="14">
        <f>[1]Dhading!E172</f>
        <v>0</v>
      </c>
      <c r="L23" s="14">
        <f>[1]Chitwan!E172</f>
        <v>0</v>
      </c>
      <c r="M23" s="14">
        <f>[1]Sindhulii!E172</f>
        <v>0</v>
      </c>
      <c r="N23" s="14">
        <f>'[1]Makawanpur '!E172</f>
        <v>0</v>
      </c>
      <c r="O23" s="14">
        <f>[1]Ramechhap!E172</f>
        <v>0</v>
      </c>
      <c r="P23" s="14">
        <f>[1]Dolakha!E172</f>
        <v>0</v>
      </c>
      <c r="Q23" s="14">
        <f>[1]Kavre!E172</f>
        <v>0</v>
      </c>
      <c r="R23" s="14">
        <f>[1]Sindupalchok!E172</f>
        <v>0</v>
      </c>
      <c r="S23" s="20"/>
    </row>
    <row r="24" spans="1:19" ht="14.5">
      <c r="A24" s="44"/>
      <c r="B24" s="51"/>
      <c r="C24" s="52"/>
      <c r="D24" s="22" t="s">
        <v>39</v>
      </c>
      <c r="E24" s="13">
        <f t="shared" si="1"/>
        <v>1</v>
      </c>
      <c r="F24" s="14">
        <f>[1]Kathmandu!E173</f>
        <v>0</v>
      </c>
      <c r="G24" s="14">
        <f>'[1]Lalitpur '!E173</f>
        <v>0</v>
      </c>
      <c r="H24" s="14">
        <f>'[1]Bhaktpur '!E173</f>
        <v>0</v>
      </c>
      <c r="I24" s="14">
        <f>'[1]Rasuwa '!E173</f>
        <v>0</v>
      </c>
      <c r="J24" s="14">
        <f>[1]Nuwakot!E173</f>
        <v>0</v>
      </c>
      <c r="K24" s="14">
        <f>[1]Dhading!E173</f>
        <v>0</v>
      </c>
      <c r="L24" s="14">
        <f>[1]Chitwan!E173</f>
        <v>0</v>
      </c>
      <c r="M24" s="14">
        <f>[1]Sindhulii!E173</f>
        <v>1</v>
      </c>
      <c r="N24" s="14">
        <f>'[1]Makawanpur '!E173</f>
        <v>0</v>
      </c>
      <c r="O24" s="14">
        <f>[1]Ramechhap!E173</f>
        <v>0</v>
      </c>
      <c r="P24" s="14">
        <f>[1]Dolakha!E173</f>
        <v>0</v>
      </c>
      <c r="Q24" s="14">
        <f>[1]Kavre!E173</f>
        <v>0</v>
      </c>
      <c r="R24" s="14">
        <f>[1]Sindupalchok!E173</f>
        <v>0</v>
      </c>
      <c r="S24" s="20"/>
    </row>
    <row r="25" spans="1:19" ht="14.5">
      <c r="A25" s="44"/>
      <c r="B25" s="51"/>
      <c r="C25" s="52"/>
      <c r="D25" s="23" t="s">
        <v>41</v>
      </c>
      <c r="E25" s="13">
        <f t="shared" si="1"/>
        <v>0</v>
      </c>
      <c r="F25" s="14">
        <f>[1]Kathmandu!E174</f>
        <v>0</v>
      </c>
      <c r="G25" s="14">
        <f>'[1]Lalitpur '!E174</f>
        <v>0</v>
      </c>
      <c r="H25" s="14">
        <f>'[1]Bhaktpur '!E174</f>
        <v>0</v>
      </c>
      <c r="I25" s="14">
        <f>'[1]Rasuwa '!E174</f>
        <v>0</v>
      </c>
      <c r="J25" s="14">
        <f>[1]Nuwakot!E174</f>
        <v>0</v>
      </c>
      <c r="K25" s="14">
        <f>[1]Dhading!E174</f>
        <v>0</v>
      </c>
      <c r="L25" s="14">
        <f>[1]Chitwan!E174</f>
        <v>0</v>
      </c>
      <c r="M25" s="14">
        <f>[1]Sindhulii!E174</f>
        <v>0</v>
      </c>
      <c r="N25" s="14">
        <f>'[1]Makawanpur '!E174</f>
        <v>0</v>
      </c>
      <c r="O25" s="14">
        <f>[1]Ramechhap!E174</f>
        <v>0</v>
      </c>
      <c r="P25" s="14">
        <f>[1]Dolakha!E174</f>
        <v>0</v>
      </c>
      <c r="Q25" s="14">
        <f>[1]Kavre!E174</f>
        <v>0</v>
      </c>
      <c r="R25" s="14">
        <f>[1]Sindupalchok!E174</f>
        <v>0</v>
      </c>
      <c r="S25" s="20"/>
    </row>
    <row r="26" spans="1:19" ht="14.5">
      <c r="A26" s="44"/>
      <c r="B26" s="51"/>
      <c r="C26" s="52"/>
      <c r="D26" s="23" t="s">
        <v>40</v>
      </c>
      <c r="E26" s="13">
        <f t="shared" si="1"/>
        <v>0</v>
      </c>
      <c r="F26" s="14">
        <f>[1]Kathmandu!E175</f>
        <v>0</v>
      </c>
      <c r="G26" s="14">
        <f>'[1]Lalitpur '!E175</f>
        <v>0</v>
      </c>
      <c r="H26" s="14">
        <f>'[1]Bhaktpur '!E175</f>
        <v>0</v>
      </c>
      <c r="I26" s="14">
        <f>'[1]Rasuwa '!E175</f>
        <v>0</v>
      </c>
      <c r="J26" s="14">
        <f>[1]Nuwakot!E175</f>
        <v>0</v>
      </c>
      <c r="K26" s="14">
        <f>[1]Dhading!E175</f>
        <v>0</v>
      </c>
      <c r="L26" s="14">
        <f>[1]Chitwan!E175</f>
        <v>0</v>
      </c>
      <c r="M26" s="14">
        <f>[1]Sindhulii!E175</f>
        <v>0</v>
      </c>
      <c r="N26" s="14">
        <f>'[1]Makawanpur '!E175</f>
        <v>0</v>
      </c>
      <c r="O26" s="14">
        <f>[1]Ramechhap!E175</f>
        <v>0</v>
      </c>
      <c r="P26" s="14">
        <f>[1]Dolakha!E175</f>
        <v>0</v>
      </c>
      <c r="Q26" s="14">
        <f>[1]Kavre!E175</f>
        <v>0</v>
      </c>
      <c r="R26" s="14">
        <f>[1]Sindupalchok!E175</f>
        <v>0</v>
      </c>
      <c r="S26" s="20"/>
    </row>
    <row r="27" spans="1:19" ht="14.5">
      <c r="A27" s="45"/>
      <c r="B27" s="53"/>
      <c r="C27" s="54"/>
      <c r="D27" s="22" t="s">
        <v>25</v>
      </c>
      <c r="E27" s="13">
        <f>154+13+21</f>
        <v>188</v>
      </c>
      <c r="F27" s="14">
        <f>[1]Kathmandu!E176</f>
        <v>0</v>
      </c>
      <c r="G27" s="14">
        <f>'[1]Lalitpur '!E176</f>
        <v>0</v>
      </c>
      <c r="H27" s="14">
        <f>'[1]Bhaktpur '!E176</f>
        <v>0</v>
      </c>
      <c r="I27" s="14">
        <f>'[1]Rasuwa '!E176</f>
        <v>0</v>
      </c>
      <c r="J27" s="14">
        <f>[1]Nuwakot!E176</f>
        <v>0</v>
      </c>
      <c r="K27" s="14">
        <f>[1]Dhading!E176</f>
        <v>0</v>
      </c>
      <c r="L27" s="14">
        <f>[1]Chitwan!E176</f>
        <v>0</v>
      </c>
      <c r="M27" s="14"/>
      <c r="N27" s="14">
        <f>'[1]Makawanpur '!E176</f>
        <v>0</v>
      </c>
      <c r="O27" s="14">
        <f>[1]Ramechhap!E176</f>
        <v>0</v>
      </c>
      <c r="P27" s="14">
        <f>[1]Dolakha!E176</f>
        <v>0</v>
      </c>
      <c r="Q27" s="14">
        <f>[1]Kavre!E176</f>
        <v>0</v>
      </c>
      <c r="R27" s="14">
        <f>[1]Sindupalchok!E176</f>
        <v>0</v>
      </c>
      <c r="S27" s="20"/>
    </row>
    <row r="28" spans="1:19" ht="28">
      <c r="A28" s="43">
        <v>4.7</v>
      </c>
      <c r="B28" s="55" t="s">
        <v>48</v>
      </c>
      <c r="C28" s="50"/>
      <c r="D28" s="24" t="s">
        <v>42</v>
      </c>
      <c r="E28" s="13">
        <v>21</v>
      </c>
      <c r="F28" s="14">
        <f>[1]Kathmandu!E177</f>
        <v>0</v>
      </c>
      <c r="G28" s="14">
        <f>'[1]Lalitpur '!E177</f>
        <v>0</v>
      </c>
      <c r="H28" s="14">
        <f>'[1]Bhaktpur '!E177</f>
        <v>0</v>
      </c>
      <c r="I28" s="14">
        <f>'[1]Rasuwa '!E177</f>
        <v>0</v>
      </c>
      <c r="J28" s="14">
        <f>[1]Nuwakot!E177</f>
        <v>0</v>
      </c>
      <c r="K28" s="14">
        <f>[1]Dhading!E177</f>
        <v>0</v>
      </c>
      <c r="L28" s="14">
        <f>[1]Chitwan!E177</f>
        <v>16</v>
      </c>
      <c r="M28" s="14">
        <f>[1]Sindhulii!E177</f>
        <v>0</v>
      </c>
      <c r="N28" s="14">
        <f>'[1]Makawanpur '!E177</f>
        <v>4</v>
      </c>
      <c r="O28" s="14">
        <f>[1]Ramechhap!E177</f>
        <v>0</v>
      </c>
      <c r="P28" s="14">
        <f>[1]Dolakha!E177</f>
        <v>0</v>
      </c>
      <c r="Q28" s="14">
        <f>[1]Kavre!E177</f>
        <v>0</v>
      </c>
      <c r="R28" s="14">
        <f>[1]Sindupalchok!E177</f>
        <v>0</v>
      </c>
      <c r="S28" s="20"/>
    </row>
    <row r="29" spans="1:19" ht="14.5">
      <c r="A29" s="44"/>
      <c r="B29" s="51"/>
      <c r="C29" s="52"/>
      <c r="D29" s="22" t="s">
        <v>43</v>
      </c>
      <c r="E29" s="13">
        <f t="shared" si="1"/>
        <v>0</v>
      </c>
      <c r="F29" s="14">
        <f>[1]Kathmandu!E178</f>
        <v>0</v>
      </c>
      <c r="G29" s="14">
        <f>'[1]Lalitpur '!E178</f>
        <v>0</v>
      </c>
      <c r="H29" s="14">
        <f>'[1]Bhaktpur '!E178</f>
        <v>0</v>
      </c>
      <c r="I29" s="14">
        <f>'[1]Rasuwa '!E178</f>
        <v>0</v>
      </c>
      <c r="J29" s="14">
        <f>[1]Nuwakot!E178</f>
        <v>0</v>
      </c>
      <c r="K29" s="14">
        <f>[1]Dhading!E178</f>
        <v>0</v>
      </c>
      <c r="L29" s="14">
        <f>[1]Chitwan!E178</f>
        <v>0</v>
      </c>
      <c r="M29" s="14">
        <f>[1]Sindhulii!E178</f>
        <v>0</v>
      </c>
      <c r="N29" s="14">
        <f>'[1]Makawanpur '!E178</f>
        <v>0</v>
      </c>
      <c r="O29" s="14">
        <f>[1]Ramechhap!E178</f>
        <v>0</v>
      </c>
      <c r="P29" s="14">
        <f>[1]Dolakha!E178</f>
        <v>0</v>
      </c>
      <c r="Q29" s="14">
        <f>[1]Kavre!E178</f>
        <v>0</v>
      </c>
      <c r="R29" s="14">
        <f>[1]Sindupalchok!E178</f>
        <v>0</v>
      </c>
      <c r="S29" s="20"/>
    </row>
    <row r="30" spans="1:19" ht="14.5">
      <c r="A30" s="44"/>
      <c r="B30" s="51"/>
      <c r="C30" s="52"/>
      <c r="D30" s="22" t="s">
        <v>44</v>
      </c>
      <c r="E30" s="13">
        <f t="shared" si="1"/>
        <v>0</v>
      </c>
      <c r="F30" s="14">
        <f>[1]Kathmandu!E179</f>
        <v>0</v>
      </c>
      <c r="G30" s="14">
        <f>'[1]Lalitpur '!E179</f>
        <v>0</v>
      </c>
      <c r="H30" s="14">
        <f>'[1]Bhaktpur '!E179</f>
        <v>0</v>
      </c>
      <c r="I30" s="14">
        <f>'[1]Rasuwa '!E179</f>
        <v>0</v>
      </c>
      <c r="J30" s="14">
        <f>[1]Nuwakot!E179</f>
        <v>0</v>
      </c>
      <c r="K30" s="14">
        <f>[1]Dhading!E179</f>
        <v>0</v>
      </c>
      <c r="L30" s="14">
        <f>[1]Chitwan!E179</f>
        <v>0</v>
      </c>
      <c r="M30" s="14">
        <f>[1]Sindhulii!E179</f>
        <v>0</v>
      </c>
      <c r="N30" s="14">
        <f>'[1]Makawanpur '!E179</f>
        <v>0</v>
      </c>
      <c r="O30" s="14">
        <f>[1]Ramechhap!E179</f>
        <v>0</v>
      </c>
      <c r="P30" s="14">
        <f>[1]Dolakha!E179</f>
        <v>0</v>
      </c>
      <c r="Q30" s="14">
        <f>[1]Kavre!E179</f>
        <v>0</v>
      </c>
      <c r="R30" s="14">
        <f>[1]Sindupalchok!E179</f>
        <v>0</v>
      </c>
      <c r="S30" s="20"/>
    </row>
    <row r="31" spans="1:19" ht="14.5">
      <c r="A31" s="44"/>
      <c r="B31" s="51"/>
      <c r="C31" s="52"/>
      <c r="D31" s="22" t="s">
        <v>45</v>
      </c>
      <c r="E31" s="13">
        <f t="shared" si="1"/>
        <v>0</v>
      </c>
      <c r="F31" s="14">
        <f>[1]Kathmandu!E180</f>
        <v>0</v>
      </c>
      <c r="G31" s="14">
        <f>'[1]Lalitpur '!E180</f>
        <v>0</v>
      </c>
      <c r="H31" s="14">
        <f>'[1]Bhaktpur '!E180</f>
        <v>0</v>
      </c>
      <c r="I31" s="14">
        <f>'[1]Rasuwa '!E180</f>
        <v>0</v>
      </c>
      <c r="J31" s="14">
        <f>[1]Nuwakot!E180</f>
        <v>0</v>
      </c>
      <c r="K31" s="14">
        <f>[1]Dhading!E180</f>
        <v>0</v>
      </c>
      <c r="L31" s="14">
        <f>[1]Chitwan!E180</f>
        <v>0</v>
      </c>
      <c r="M31" s="14">
        <f>[1]Sindhulii!E180</f>
        <v>0</v>
      </c>
      <c r="N31" s="14">
        <f>'[1]Makawanpur '!E180</f>
        <v>0</v>
      </c>
      <c r="O31" s="14">
        <f>[1]Ramechhap!E180</f>
        <v>0</v>
      </c>
      <c r="P31" s="14">
        <f>[1]Dolakha!E180</f>
        <v>0</v>
      </c>
      <c r="Q31" s="14">
        <f>[1]Kavre!E180</f>
        <v>0</v>
      </c>
      <c r="R31" s="14">
        <f>[1]Sindupalchok!E180</f>
        <v>0</v>
      </c>
      <c r="S31" s="20"/>
    </row>
    <row r="32" spans="1:19" ht="14.5">
      <c r="A32" s="44"/>
      <c r="B32" s="51"/>
      <c r="C32" s="52"/>
      <c r="D32" s="22" t="s">
        <v>46</v>
      </c>
      <c r="E32" s="13">
        <f t="shared" si="1"/>
        <v>0</v>
      </c>
      <c r="F32" s="14">
        <f>[1]Kathmandu!E181</f>
        <v>0</v>
      </c>
      <c r="G32" s="14">
        <f>'[1]Lalitpur '!E181</f>
        <v>0</v>
      </c>
      <c r="H32" s="14">
        <f>'[1]Bhaktpur '!E181</f>
        <v>0</v>
      </c>
      <c r="I32" s="14">
        <f>'[1]Rasuwa '!E181</f>
        <v>0</v>
      </c>
      <c r="J32" s="14">
        <f>[1]Nuwakot!E181</f>
        <v>0</v>
      </c>
      <c r="K32" s="14">
        <f>[1]Dhading!E181</f>
        <v>0</v>
      </c>
      <c r="L32" s="14">
        <f>[1]Chitwan!E181</f>
        <v>0</v>
      </c>
      <c r="M32" s="14">
        <f>[1]Sindhulii!E181</f>
        <v>0</v>
      </c>
      <c r="N32" s="14">
        <f>'[1]Makawanpur '!E181</f>
        <v>0</v>
      </c>
      <c r="O32" s="14">
        <f>[1]Ramechhap!E181</f>
        <v>0</v>
      </c>
      <c r="P32" s="14">
        <f>[1]Dolakha!E181</f>
        <v>0</v>
      </c>
      <c r="Q32" s="14">
        <f>[1]Kavre!E181</f>
        <v>0</v>
      </c>
      <c r="R32" s="14">
        <f>[1]Sindupalchok!E181</f>
        <v>0</v>
      </c>
      <c r="S32" s="20"/>
    </row>
    <row r="33" spans="1:19" ht="14.5">
      <c r="A33" s="44"/>
      <c r="B33" s="51"/>
      <c r="C33" s="52"/>
      <c r="D33" s="22" t="s">
        <v>41</v>
      </c>
      <c r="E33" s="13">
        <f t="shared" si="1"/>
        <v>0</v>
      </c>
      <c r="F33" s="14">
        <f>[1]Kathmandu!E182</f>
        <v>0</v>
      </c>
      <c r="G33" s="14">
        <f>'[1]Lalitpur '!E182</f>
        <v>0</v>
      </c>
      <c r="H33" s="14">
        <f>'[1]Bhaktpur '!E182</f>
        <v>0</v>
      </c>
      <c r="I33" s="14">
        <f>'[1]Rasuwa '!E182</f>
        <v>0</v>
      </c>
      <c r="J33" s="14">
        <f>[1]Nuwakot!E182</f>
        <v>0</v>
      </c>
      <c r="K33" s="14">
        <f>[1]Dhading!E182</f>
        <v>0</v>
      </c>
      <c r="L33" s="14">
        <f>[1]Chitwan!E182</f>
        <v>0</v>
      </c>
      <c r="M33" s="14">
        <f>[1]Sindhulii!E182</f>
        <v>0</v>
      </c>
      <c r="N33" s="14">
        <f>'[1]Makawanpur '!E182</f>
        <v>0</v>
      </c>
      <c r="O33" s="14">
        <f>[1]Ramechhap!E182</f>
        <v>0</v>
      </c>
      <c r="P33" s="14">
        <f>[1]Dolakha!E182</f>
        <v>0</v>
      </c>
      <c r="Q33" s="14">
        <f>[1]Kavre!E182</f>
        <v>0</v>
      </c>
      <c r="R33" s="14">
        <f>[1]Sindupalchok!E182</f>
        <v>0</v>
      </c>
      <c r="S33" s="20"/>
    </row>
    <row r="34" spans="1:19" ht="14.5">
      <c r="A34" s="45"/>
      <c r="B34" s="53"/>
      <c r="C34" s="54"/>
      <c r="D34" s="22" t="s">
        <v>40</v>
      </c>
      <c r="E34" s="13">
        <f t="shared" si="1"/>
        <v>0</v>
      </c>
      <c r="F34" s="14">
        <f>[1]Kathmandu!E183</f>
        <v>0</v>
      </c>
      <c r="G34" s="14">
        <f>'[1]Lalitpur '!E183</f>
        <v>0</v>
      </c>
      <c r="H34" s="14">
        <f>'[1]Bhaktpur '!E183</f>
        <v>0</v>
      </c>
      <c r="I34" s="14">
        <f>'[1]Rasuwa '!E183</f>
        <v>0</v>
      </c>
      <c r="J34" s="14">
        <f>[1]Nuwakot!E183</f>
        <v>0</v>
      </c>
      <c r="K34" s="14">
        <f>[1]Dhading!E183</f>
        <v>0</v>
      </c>
      <c r="L34" s="14">
        <f>[1]Chitwan!E183</f>
        <v>0</v>
      </c>
      <c r="M34" s="14">
        <f>[1]Sindhulii!E183</f>
        <v>0</v>
      </c>
      <c r="N34" s="14">
        <f>'[1]Makawanpur '!E183</f>
        <v>0</v>
      </c>
      <c r="O34" s="14">
        <f>[1]Ramechhap!E183</f>
        <v>0</v>
      </c>
      <c r="P34" s="14">
        <f>[1]Dolakha!E183</f>
        <v>0</v>
      </c>
      <c r="Q34" s="14">
        <f>[1]Kavre!E183</f>
        <v>0</v>
      </c>
      <c r="R34" s="14">
        <f>[1]Sindupalchok!E183</f>
        <v>0</v>
      </c>
      <c r="S34" s="20"/>
    </row>
    <row r="35" spans="1:19" ht="14.5">
      <c r="A35" s="43">
        <v>5</v>
      </c>
      <c r="B35" s="46" t="s">
        <v>49</v>
      </c>
      <c r="C35" s="47"/>
      <c r="D35" s="48"/>
      <c r="E35" s="13">
        <f t="shared" si="1"/>
        <v>2254</v>
      </c>
      <c r="F35" s="14">
        <v>895</v>
      </c>
      <c r="G35" s="14">
        <f>'[1]Lalitpur '!E226</f>
        <v>306</v>
      </c>
      <c r="H35" s="14">
        <f>'[1]Bhaktpur '!E226</f>
        <v>46</v>
      </c>
      <c r="I35" s="14">
        <f>'[1]Rasuwa '!E226</f>
        <v>20</v>
      </c>
      <c r="J35" s="14">
        <f>[1]Nuwakot!E226</f>
        <v>287</v>
      </c>
      <c r="K35" s="14">
        <f>[1]Dhading!E226</f>
        <v>263</v>
      </c>
      <c r="L35" s="14">
        <f>[1]Chitwan!E226</f>
        <v>144</v>
      </c>
      <c r="M35" s="14">
        <f>[1]Sindhulii!E226</f>
        <v>123</v>
      </c>
      <c r="N35" s="14">
        <v>45</v>
      </c>
      <c r="O35" s="14">
        <f>[1]Ramechhap!E226</f>
        <v>0</v>
      </c>
      <c r="P35" s="14">
        <f>[1]Dolakha!E226</f>
        <v>0</v>
      </c>
      <c r="Q35" s="14">
        <v>125</v>
      </c>
      <c r="R35" s="14">
        <f>[1]Sindupalchok!E226</f>
        <v>0</v>
      </c>
      <c r="S35" s="20"/>
    </row>
    <row r="36" spans="1:19" ht="14.5">
      <c r="A36" s="44"/>
      <c r="B36" s="46" t="s">
        <v>50</v>
      </c>
      <c r="C36" s="47"/>
      <c r="D36" s="48"/>
      <c r="E36" s="13">
        <f>SUM(F36:R36)+E38</f>
        <v>8</v>
      </c>
      <c r="F36" s="14">
        <v>3</v>
      </c>
      <c r="G36" s="14">
        <f>'[1]Lalitpur '!E227</f>
        <v>0</v>
      </c>
      <c r="H36" s="14">
        <f>'[1]Bhaktpur '!E227</f>
        <v>0</v>
      </c>
      <c r="I36" s="14">
        <f>'[1]Rasuwa '!E227</f>
        <v>0</v>
      </c>
      <c r="J36" s="14">
        <f>[1]Nuwakot!E227</f>
        <v>0</v>
      </c>
      <c r="K36" s="14">
        <f>[1]Dhading!E227</f>
        <v>1</v>
      </c>
      <c r="L36" s="14">
        <f>[1]Chitwan!E227</f>
        <v>1</v>
      </c>
      <c r="M36" s="14">
        <f>[1]Sindhulii!E227</f>
        <v>0</v>
      </c>
      <c r="N36" s="14">
        <f>'[1]Makawanpur '!E227</f>
        <v>0</v>
      </c>
      <c r="O36" s="14">
        <f>[1]Ramechhap!E227</f>
        <v>0</v>
      </c>
      <c r="P36" s="14">
        <f>[1]Dolakha!E227</f>
        <v>0</v>
      </c>
      <c r="Q36" s="14">
        <v>2</v>
      </c>
      <c r="R36" s="14">
        <f>[1]Sindupalchok!E227</f>
        <v>0</v>
      </c>
      <c r="S36" s="20"/>
    </row>
    <row r="37" spans="1:19" ht="14.5">
      <c r="A37" s="44"/>
      <c r="B37" s="46" t="s">
        <v>51</v>
      </c>
      <c r="C37" s="47"/>
      <c r="D37" s="48"/>
      <c r="E37" s="13">
        <f t="shared" si="1"/>
        <v>994</v>
      </c>
      <c r="F37" s="14">
        <f>[1]Kathmandu!E228</f>
        <v>581</v>
      </c>
      <c r="G37" s="14">
        <f>'[1]Lalitpur '!E228</f>
        <v>148</v>
      </c>
      <c r="H37" s="14">
        <f>'[1]Bhaktpur '!E228</f>
        <v>0</v>
      </c>
      <c r="I37" s="14">
        <f>'[1]Rasuwa '!E228</f>
        <v>0</v>
      </c>
      <c r="J37" s="14">
        <f>[1]Nuwakot!E228</f>
        <v>0</v>
      </c>
      <c r="K37" s="14">
        <f>[1]Dhading!E228</f>
        <v>25</v>
      </c>
      <c r="L37" s="14">
        <f>[1]Chitwan!E228</f>
        <v>185</v>
      </c>
      <c r="M37" s="14">
        <f>[1]Sindhulii!E228</f>
        <v>38</v>
      </c>
      <c r="N37" s="14">
        <v>17</v>
      </c>
      <c r="O37" s="14">
        <f>[1]Ramechhap!E228</f>
        <v>0</v>
      </c>
      <c r="P37" s="14">
        <f>[1]Dolakha!E228</f>
        <v>0</v>
      </c>
      <c r="Q37" s="14">
        <f>[1]Kavre!E228</f>
        <v>0</v>
      </c>
      <c r="R37" s="14">
        <f>[1]Sindupalchok!E228</f>
        <v>0</v>
      </c>
      <c r="S37" s="20"/>
    </row>
    <row r="38" spans="1:19" ht="14.5">
      <c r="A38" s="45"/>
      <c r="B38" s="46" t="s">
        <v>52</v>
      </c>
      <c r="C38" s="47"/>
      <c r="D38" s="48"/>
      <c r="E38" s="13">
        <f t="shared" si="1"/>
        <v>1</v>
      </c>
      <c r="F38" s="14">
        <f>[1]Kathmandu!E229</f>
        <v>1</v>
      </c>
      <c r="G38" s="14">
        <f>'[1]Lalitpur '!E229</f>
        <v>0</v>
      </c>
      <c r="H38" s="14">
        <f>'[1]Bhaktpur '!E229</f>
        <v>0</v>
      </c>
      <c r="I38" s="14">
        <f>'[1]Rasuwa '!E229</f>
        <v>0</v>
      </c>
      <c r="J38" s="14">
        <f>[1]Nuwakot!E229</f>
        <v>0</v>
      </c>
      <c r="K38" s="14">
        <f>[1]Dhading!E229</f>
        <v>0</v>
      </c>
      <c r="L38" s="14">
        <f>[1]Chitwan!E229</f>
        <v>0</v>
      </c>
      <c r="M38" s="14">
        <f>[1]Sindhulii!E229</f>
        <v>0</v>
      </c>
      <c r="N38" s="14">
        <f>'[1]Makawanpur '!E229</f>
        <v>0</v>
      </c>
      <c r="O38" s="14">
        <f>[1]Ramechhap!E229</f>
        <v>0</v>
      </c>
      <c r="P38" s="14">
        <f>[1]Dolakha!E229</f>
        <v>0</v>
      </c>
      <c r="Q38" s="14">
        <v>0</v>
      </c>
      <c r="R38" s="14">
        <f>[1]Sindupalchok!E229</f>
        <v>0</v>
      </c>
      <c r="S38" s="20"/>
    </row>
    <row r="39" spans="1:19" ht="15.75" customHeight="1">
      <c r="A39" s="25"/>
      <c r="B39" s="25" t="s">
        <v>56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</row>
    <row r="40" spans="1:19" ht="15.75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</row>
    <row r="41" spans="1:19" ht="15.75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</row>
    <row r="42" spans="1:19" ht="15.75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</row>
    <row r="43" spans="1:19" ht="15.7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</row>
    <row r="44" spans="1:19" ht="15.7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</row>
    <row r="45" spans="1:19" ht="15.7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</row>
    <row r="46" spans="1:19" ht="15.75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</row>
    <row r="47" spans="1:19" ht="15.7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</row>
    <row r="48" spans="1:19" ht="15.75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</row>
    <row r="49" spans="1:19" ht="15.7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</row>
    <row r="50" spans="1:19" ht="15.75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</row>
    <row r="51" spans="1:19" ht="15.7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</row>
    <row r="52" spans="1:19" ht="15.7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</row>
    <row r="53" spans="1:19" ht="15.7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</row>
    <row r="54" spans="1:19" ht="15.75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</row>
    <row r="55" spans="1:19" ht="15.75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</row>
    <row r="56" spans="1:19" ht="15.75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</row>
    <row r="57" spans="1:19" ht="15.75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</row>
    <row r="58" spans="1:19" ht="15.75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</row>
    <row r="59" spans="1:19" ht="15.75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</row>
    <row r="60" spans="1:19" ht="15.7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</row>
    <row r="61" spans="1:19" ht="15.75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</row>
    <row r="62" spans="1:19" ht="15.75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</row>
    <row r="63" spans="1:19" ht="15.75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</row>
    <row r="64" spans="1:19" ht="15.75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</row>
    <row r="65" spans="1:19" ht="15.75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</row>
    <row r="66" spans="1:19" ht="15.75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</row>
    <row r="67" spans="1:19" ht="15.75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</row>
    <row r="68" spans="1:19" ht="15.75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</row>
    <row r="69" spans="1:19" ht="15.75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</row>
    <row r="70" spans="1:19" ht="15.75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</row>
    <row r="71" spans="1:19" ht="15.75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</row>
    <row r="72" spans="1:19" ht="15.75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</row>
    <row r="73" spans="1:19" ht="15.75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</row>
    <row r="74" spans="1:19" ht="15.75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</row>
    <row r="75" spans="1:19" ht="15.7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</row>
    <row r="76" spans="1:19" ht="15.75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</row>
    <row r="77" spans="1:19" ht="15.7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</row>
    <row r="78" spans="1:19" ht="15.75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</row>
    <row r="79" spans="1:19" ht="15.75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</row>
    <row r="80" spans="1:19" ht="15.7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</row>
    <row r="81" spans="1:19" ht="15.7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</row>
    <row r="82" spans="1:19" ht="15.75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</row>
    <row r="83" spans="1:19" ht="15.75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</row>
    <row r="84" spans="1:19" ht="15.75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</row>
    <row r="85" spans="1:19" ht="15.75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</row>
    <row r="86" spans="1:19" ht="15.75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</row>
    <row r="87" spans="1:19" ht="15.75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</row>
    <row r="88" spans="1:19" ht="15.7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</row>
    <row r="89" spans="1:19" ht="15.75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</row>
    <row r="90" spans="1:19" ht="15.75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</row>
    <row r="91" spans="1:19" ht="15.75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</row>
    <row r="92" spans="1:19" ht="15.75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</row>
    <row r="93" spans="1:19" ht="15.75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</row>
    <row r="94" spans="1:19" ht="15.75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</row>
    <row r="95" spans="1:19" ht="15.7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</row>
    <row r="96" spans="1:19" ht="15.75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</row>
    <row r="97" spans="1:19" ht="15.75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</row>
    <row r="98" spans="1:19" ht="15.75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</row>
    <row r="99" spans="1:19" ht="15.75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</row>
    <row r="100" spans="1:19" ht="15.75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</row>
    <row r="101" spans="1:19" ht="15.75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</row>
    <row r="102" spans="1:19" ht="15.75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</row>
    <row r="103" spans="1:19" ht="15.75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</row>
    <row r="104" spans="1:19" ht="15.75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</row>
    <row r="105" spans="1:19" ht="15.75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</row>
    <row r="106" spans="1:19" ht="15.75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</row>
    <row r="107" spans="1:19" ht="15.75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</row>
    <row r="108" spans="1:19" ht="15.75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</row>
    <row r="109" spans="1:19" ht="15.75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</row>
    <row r="110" spans="1:19" ht="15.75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</row>
    <row r="111" spans="1:19" ht="15.75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</row>
    <row r="112" spans="1:19" ht="15.75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</row>
    <row r="113" spans="1:19" ht="15.75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</row>
    <row r="114" spans="1:19" ht="15.75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</row>
    <row r="115" spans="1:19" ht="15.75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</row>
    <row r="116" spans="1:19" ht="15.75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</row>
    <row r="117" spans="1:19" ht="15.75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</row>
    <row r="118" spans="1:19" ht="15.75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</row>
    <row r="119" spans="1:19" ht="15.75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</row>
    <row r="120" spans="1:19" ht="15.75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</row>
    <row r="121" spans="1:19" ht="15.75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</row>
    <row r="122" spans="1:19" ht="15.75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</row>
    <row r="123" spans="1:19" ht="15.75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</row>
    <row r="124" spans="1:19" ht="15.75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</row>
    <row r="125" spans="1:19" ht="15.7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</row>
    <row r="126" spans="1:19" ht="15.75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</row>
    <row r="127" spans="1:19" ht="15.75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</row>
    <row r="128" spans="1:19" ht="15.75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</row>
    <row r="129" spans="1:19" ht="15.75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</row>
    <row r="130" spans="1:19" ht="15.75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</row>
    <row r="131" spans="1:19" ht="15.75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</row>
    <row r="132" spans="1:19" ht="15.7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</row>
    <row r="133" spans="1:19" ht="15.75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</row>
    <row r="134" spans="1:19" ht="15.75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</row>
    <row r="135" spans="1:19" ht="15.75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</row>
    <row r="136" spans="1:19" ht="15.75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</row>
    <row r="137" spans="1:19" ht="15.75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</row>
    <row r="138" spans="1:19" ht="15.7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</row>
    <row r="139" spans="1:19" ht="15.75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</row>
    <row r="140" spans="1:19" ht="15.75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</row>
    <row r="141" spans="1:19" ht="15.75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</row>
    <row r="142" spans="1:19" ht="15.75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</row>
    <row r="143" spans="1:19" ht="15.75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</row>
    <row r="144" spans="1:19" ht="15.75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</row>
    <row r="145" spans="1:19" ht="15.75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</row>
    <row r="146" spans="1:19" ht="15.75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</row>
    <row r="147" spans="1:19" ht="15.75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</row>
    <row r="148" spans="1:19" ht="15.75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</row>
    <row r="149" spans="1:19" ht="15.75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</row>
    <row r="150" spans="1:19" ht="15.75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</row>
    <row r="151" spans="1:19" ht="15.75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</row>
    <row r="152" spans="1:19" ht="15.75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</row>
    <row r="153" spans="1:19" ht="15.75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</row>
    <row r="154" spans="1:19" ht="15.75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</row>
    <row r="155" spans="1:19" ht="15.75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</row>
    <row r="156" spans="1:19" ht="15.75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</row>
    <row r="157" spans="1:19" ht="15.75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</row>
    <row r="158" spans="1:19" ht="15.75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</row>
    <row r="159" spans="1:19" ht="15.75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</row>
    <row r="160" spans="1:19" ht="15.75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</row>
    <row r="161" spans="1:19" ht="15.75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</row>
    <row r="162" spans="1:19" ht="15.75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</row>
    <row r="163" spans="1:19" ht="15.75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</row>
    <row r="164" spans="1:19" ht="15.75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</row>
    <row r="165" spans="1:19" ht="15.75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</row>
    <row r="166" spans="1:19" ht="15.75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</row>
    <row r="167" spans="1:19" ht="15.75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</row>
    <row r="168" spans="1:19" ht="15.75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</row>
    <row r="169" spans="1:19" ht="15.75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</row>
    <row r="170" spans="1:19" ht="15.75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</row>
    <row r="171" spans="1:19" ht="15.75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</row>
    <row r="172" spans="1:19" ht="15.75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</row>
    <row r="173" spans="1:19" ht="15.75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</row>
    <row r="174" spans="1:19" ht="15.7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</row>
    <row r="175" spans="1:19" ht="15.75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</row>
    <row r="176" spans="1:19" ht="15.75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</row>
    <row r="177" spans="1:19" ht="15.75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</row>
    <row r="178" spans="1:19" ht="15.75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</row>
    <row r="179" spans="1:19" ht="15.75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</row>
    <row r="180" spans="1:19" ht="15.75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</row>
    <row r="181" spans="1:19" ht="15.75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</row>
    <row r="182" spans="1:19" ht="15.75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</row>
    <row r="183" spans="1:19" ht="15.75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</row>
    <row r="184" spans="1:19" ht="15.75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</row>
    <row r="185" spans="1:19" ht="15.75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</row>
    <row r="186" spans="1:19" ht="15.75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</row>
    <row r="187" spans="1:19" ht="15.75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</row>
    <row r="188" spans="1:19" ht="15.75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</row>
    <row r="189" spans="1:19" ht="15.75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</row>
    <row r="190" spans="1:19" ht="15.75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</row>
    <row r="191" spans="1:19" ht="15.75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</row>
    <row r="192" spans="1:19" ht="15.75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</row>
    <row r="193" spans="1:19" ht="15.75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</row>
    <row r="194" spans="1:19" ht="15.75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</row>
    <row r="195" spans="1:19" ht="15.75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</row>
    <row r="196" spans="1:19" ht="15.75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</row>
    <row r="197" spans="1:19" ht="15.75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</row>
    <row r="198" spans="1:19" ht="15.75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</row>
    <row r="199" spans="1:19" ht="15.75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</row>
    <row r="200" spans="1:19" ht="15.75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</row>
    <row r="201" spans="1:19" ht="15.75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</row>
    <row r="202" spans="1:19" ht="15.75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</row>
    <row r="203" spans="1:19" ht="15.75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</row>
    <row r="204" spans="1:19" ht="15.75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</row>
    <row r="205" spans="1:19" ht="15.7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</row>
    <row r="206" spans="1:19" ht="15.75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</row>
    <row r="207" spans="1:19" ht="15.75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</row>
    <row r="208" spans="1:19" ht="15.75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</row>
    <row r="209" spans="1:19" ht="15.75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</row>
    <row r="210" spans="1:19" ht="15.75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</row>
    <row r="211" spans="1:19" ht="15.75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</row>
    <row r="212" spans="1:19" ht="15.7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</row>
    <row r="213" spans="1:19" ht="15.75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</row>
    <row r="214" spans="1:19" ht="15.75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</row>
    <row r="215" spans="1:19" ht="15.75" customHeight="1"/>
    <row r="216" spans="1:19" ht="15.75" customHeight="1"/>
    <row r="217" spans="1:19" ht="15.75" customHeight="1"/>
    <row r="218" spans="1:19" ht="15.75" customHeight="1"/>
    <row r="219" spans="1:19" ht="15.75" customHeight="1"/>
    <row r="220" spans="1:19" ht="15.75" customHeight="1"/>
    <row r="221" spans="1:19" ht="15.75" customHeight="1"/>
    <row r="222" spans="1:19" ht="15.75" customHeight="1"/>
    <row r="223" spans="1:19" ht="15.75" customHeight="1"/>
    <row r="224" spans="1:19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</sheetData>
  <mergeCells count="30">
    <mergeCell ref="F5:R5"/>
    <mergeCell ref="B6:D6"/>
    <mergeCell ref="B7:D7"/>
    <mergeCell ref="B8:D8"/>
    <mergeCell ref="B9:D9"/>
    <mergeCell ref="B10:C10"/>
    <mergeCell ref="A1:E1"/>
    <mergeCell ref="A2:E2"/>
    <mergeCell ref="A4:E4"/>
    <mergeCell ref="B5:D5"/>
    <mergeCell ref="E5:E6"/>
    <mergeCell ref="B19:C19"/>
    <mergeCell ref="A35:A38"/>
    <mergeCell ref="B35:D35"/>
    <mergeCell ref="B36:D36"/>
    <mergeCell ref="B37:D37"/>
    <mergeCell ref="B38:D38"/>
    <mergeCell ref="A21:A27"/>
    <mergeCell ref="B21:C27"/>
    <mergeCell ref="A28:A34"/>
    <mergeCell ref="B28:C34"/>
    <mergeCell ref="B20:D20"/>
    <mergeCell ref="B11:C11"/>
    <mergeCell ref="B16:C16"/>
    <mergeCell ref="B17:C17"/>
    <mergeCell ref="B18:C18"/>
    <mergeCell ref="B15:C15"/>
    <mergeCell ref="B12:D12"/>
    <mergeCell ref="B13:D13"/>
    <mergeCell ref="B14:D14"/>
  </mergeCells>
  <hyperlinks>
    <hyperlink ref="B36" location="Total Report!A1" display="हाल सम्म RDT परीक्षणमा पोजेटिभ संख्या"/>
  </hyperlink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2020-04-16T08:32:54Z</dcterms:created>
  <dcterms:modified xsi:type="dcterms:W3CDTF">2020-04-16T09:59:35Z</dcterms:modified>
</cp:coreProperties>
</file>